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ổng TTĐT\ngân sách\"/>
    </mc:Choice>
  </mc:AlternateContent>
  <bookViews>
    <workbookView xWindow="0" yWindow="0" windowWidth="20490" windowHeight="7650"/>
  </bookViews>
  <sheets>
    <sheet name="93" sheetId="1" r:id="rId1"/>
    <sheet name="94" sheetId="2" r:id="rId2"/>
    <sheet name="95" sheetId="3" r:id="rId3"/>
  </sheets>
  <externalReferences>
    <externalReference r:id="rId4"/>
  </externalReferences>
  <definedNames>
    <definedName name="_xlnm.Print_Area" localSheetId="0">'93'!$A$1:$F$23</definedName>
    <definedName name="_xlnm.Print_Area" localSheetId="1">'94'!$A$1:$F$33</definedName>
    <definedName name="_xlnm.Print_Area" localSheetId="2">'95'!$A$1:$F$33</definedName>
  </definedNames>
  <calcPr calcId="162913"/>
</workbook>
</file>

<file path=xl/calcChain.xml><?xml version="1.0" encoding="utf-8"?>
<calcChain xmlns="http://schemas.openxmlformats.org/spreadsheetml/2006/main">
  <c r="E17" i="3" l="1"/>
  <c r="E19" i="3"/>
  <c r="E20" i="3"/>
  <c r="E23" i="3"/>
  <c r="E24" i="3"/>
  <c r="E25" i="3"/>
  <c r="E26" i="3"/>
  <c r="E27" i="3"/>
  <c r="E13" i="3"/>
  <c r="D12" i="3"/>
  <c r="E12" i="3" s="1"/>
  <c r="D18" i="1"/>
  <c r="D16" i="1" s="1"/>
  <c r="D15" i="1" s="1"/>
  <c r="E31" i="2"/>
  <c r="D29" i="2"/>
  <c r="D30" i="2"/>
  <c r="E30" i="2" s="1"/>
  <c r="D11" i="2"/>
  <c r="E11" i="2" s="1"/>
  <c r="D19" i="2"/>
  <c r="E14" i="2"/>
  <c r="E15" i="2"/>
  <c r="E17" i="2"/>
  <c r="E18" i="2"/>
  <c r="E21" i="2"/>
  <c r="E22" i="2"/>
  <c r="E23" i="2"/>
  <c r="E24" i="2"/>
  <c r="E26" i="2"/>
  <c r="E12" i="2"/>
  <c r="E12" i="1"/>
  <c r="E11" i="1" s="1"/>
  <c r="E10" i="1" s="1"/>
  <c r="C11" i="3"/>
  <c r="C10" i="3" s="1"/>
  <c r="C12" i="3"/>
  <c r="C30" i="2"/>
  <c r="C29" i="2" s="1"/>
  <c r="C10" i="2"/>
  <c r="C19" i="2"/>
  <c r="C11" i="2" s="1"/>
  <c r="D11" i="1"/>
  <c r="D10" i="1" s="1"/>
  <c r="C11" i="1"/>
  <c r="C10" i="1" s="1"/>
  <c r="E16" i="1"/>
  <c r="E15" i="1" s="1"/>
  <c r="C16" i="1"/>
  <c r="C15" i="1" s="1"/>
  <c r="E29" i="2" l="1"/>
  <c r="D10" i="2"/>
  <c r="E10" i="2" s="1"/>
  <c r="D15" i="3"/>
  <c r="E19" i="2"/>
  <c r="D11" i="3" l="1"/>
  <c r="E15" i="3"/>
  <c r="D10" i="3" l="1"/>
  <c r="E10" i="3" s="1"/>
  <c r="E11" i="3"/>
</calcChain>
</file>

<file path=xl/sharedStrings.xml><?xml version="1.0" encoding="utf-8"?>
<sst xmlns="http://schemas.openxmlformats.org/spreadsheetml/2006/main" count="123" uniqueCount="73">
  <si>
    <t>TT</t>
  </si>
  <si>
    <t>Nội dung</t>
  </si>
  <si>
    <t>Dự toán năm</t>
  </si>
  <si>
    <t>Ước thực hiện quý I</t>
  </si>
  <si>
    <t>So sánh ước thực hiện với (%)</t>
  </si>
  <si>
    <t>Cùng kỳ năm trước</t>
  </si>
  <si>
    <t xml:space="preserve">    UBND HUYỆN LỘC HÀ</t>
  </si>
  <si>
    <t xml:space="preserve">          PHÒNG TC - KH</t>
  </si>
  <si>
    <t>A</t>
  </si>
  <si>
    <t>B</t>
  </si>
  <si>
    <t>3=2/1</t>
  </si>
  <si>
    <t>I</t>
  </si>
  <si>
    <t>Thu cân đối NSNN</t>
  </si>
  <si>
    <t>Thu nội địa</t>
  </si>
  <si>
    <t>Thu viện trợ</t>
  </si>
  <si>
    <t>II</t>
  </si>
  <si>
    <t>Thu chuyển nguồn từ năm trước sang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</si>
  <si>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</si>
  <si>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</si>
  <si>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</si>
  <si>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</si>
  <si>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</si>
  <si>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ngân sách cấp tỉnh</t>
  </si>
  <si>
    <t>Đơn vị tính: Triệu đồng</t>
  </si>
  <si>
    <t>TỔNG CHI CÂN ĐỐI NGÂN SÁCH HUYỆN</t>
  </si>
  <si>
    <t>TỔNG NGUỒN THU NSNN TRÊN ĐỊA BÀN</t>
  </si>
  <si>
    <t>93/CK-NSNN</t>
  </si>
  <si>
    <t>PHÒNG TÀI CHÍNH - KẾ HOẠCH</t>
  </si>
  <si>
    <t>TỔNG THU NSNN TRÊN ĐỊA BÀN</t>
  </si>
  <si>
    <t>Thu từ khu vực DNNN</t>
  </si>
  <si>
    <t>Thu từ khu vực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</si>
  <si>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</si>
  <si>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</si>
  <si>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</si>
  <si>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</si>
  <si>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Phí, lệ phí</t>
  </si>
  <si>
    <t>Các khoản thu về nhà, đất</t>
  </si>
  <si>
    <t>Thuế sử dụng đất nông nghiệp</t>
  </si>
  <si>
    <t>Thuế sử dụng đất phi nông nghiệp</t>
  </si>
  <si>
    <t>Thu tiền sử dụng đất</t>
  </si>
  <si>
    <t>Thu tiền cho thuê đất, mặt nước</t>
  </si>
  <si>
    <t>-</t>
  </si>
  <si>
    <t>Thu từ hoạt động xổ số kiến thiết</t>
  </si>
  <si>
    <t>Thu khác ngân sách</t>
  </si>
  <si>
    <t>Thu ngân sách được hưởng theo phân cấp</t>
  </si>
  <si>
    <t>Từ các khoản thu phân chia</t>
  </si>
  <si>
    <t>Các khoản thu ngân sách huyện được hưởng 100%</t>
  </si>
  <si>
    <t>94/CK-NSNN</t>
  </si>
  <si>
    <t>95/CK-NSNN</t>
  </si>
  <si>
    <t>TỔNG CHI NGÂN SÁCH HUYỆN</t>
  </si>
  <si>
    <t>Chi cân đối ngân sách huyện</t>
  </si>
  <si>
    <t>Chi đầu tư cho các dự án</t>
  </si>
  <si>
    <t>Chi đầu tư phát triển khác</t>
  </si>
  <si>
    <t>Chi giáo dục, đào tạo và dạy nghề</t>
  </si>
  <si>
    <t>Chi khoa học công nghệ</t>
  </si>
  <si>
    <t>Chi y tế, dân số và gia đình</t>
  </si>
  <si>
    <t>Chi văn hóa thông tin</t>
  </si>
  <si>
    <t>Chi phát thanh truyền hình</t>
  </si>
  <si>
    <t>Chi thể dục thể thao</t>
  </si>
  <si>
    <t>Chi bảo vệ môi trường</t>
  </si>
  <si>
    <t>Chi sự nghiệp kinh tế</t>
  </si>
  <si>
    <t>Quản lý hành chính, đảng, đoàn thể</t>
  </si>
  <si>
    <t>Chi đảm bảo xã hội</t>
  </si>
  <si>
    <t>CHI TỪ NGUỒN BỔ SUNG CÓ MỤC TIÊU TỪ NGÂN SÁCH CẤP TRÊN</t>
  </si>
  <si>
    <t>Chi chương trình mục tiêu quốc gia</t>
  </si>
  <si>
    <t>Cho các công trình dự án quan trọng vốn đầu tư</t>
  </si>
  <si>
    <t>Cho các nhiệm vụ, chính sách kinh phí thường xuyên</t>
  </si>
  <si>
    <t>Trong đó:</t>
  </si>
  <si>
    <t>Thu từ quỹ đất công ích, hoa lợi CS</t>
  </si>
  <si>
    <t>ƯỚC THỰC HIỆN CHI NGÂN SÁCH HUYỆN QUÝ I NĂM 2024</t>
  </si>
  <si>
    <t>ƯỚC THỰC HIỆN THU NSNN QUÝ I NĂM 2024</t>
  </si>
  <si>
    <t>CÂN ĐỐI NGÂN SÁCH HUYỆN QUÝ I NĂM 2024</t>
  </si>
  <si>
    <t>Thu tiền khai thác khoáng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</si>
</sst>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&quot;Z$&quot;#,##0_);[Red]\(&quot;Z$&quot;#,##0\)"/>
    <numFmt numFmtId="167" formatCode="_(&quot;Z$&quot;* #,##0_);_(&quot;Z$&quot;* \(#,##0\);_(&quot;Z$&quot;* &quot;-&quot;_);_(@_)"/>
    <numFmt numFmtId="168" formatCode="&quot;£&quot;#,##0;\-&quot;£&quot;#,##0"/>
    <numFmt numFmtId="169" formatCode="&quot;£&quot;#,##0;[Red]\-&quot;£&quot;#,##0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#,##0.0"/>
    <numFmt numFmtId="175" formatCode="#,##0.000"/>
    <numFmt numFmtId="176" formatCode="_(* #,##0_);_(* \(#,##0\);_(* &quot;-&quot;??_);_(@_)"/>
    <numFmt numFmtId="177" formatCode="_-&quot;€&quot;* #,##0_-;\-&quot;€&quot;* #,##0_-;_-&quot;€&quot;* &quot;-&quot;_-;_-@_-"/>
    <numFmt numFmtId="178" formatCode="##.##%"/>
    <numFmt numFmtId="179" formatCode="&quot;\&quot;#,##0.00;[Red]&quot;\&quot;&quot;\&quot;&quot;\&quot;&quot;\&quot;&quot;\&quot;&quot;\&quot;\-#,##0.00"/>
    <numFmt numFmtId="180" formatCode="&quot;\&quot;#,##0;[Red]&quot;\&quot;&quot;\&quot;\-#,##0"/>
    <numFmt numFmtId="181" formatCode="_ * #,##0.00_ ;_ * \-#,##0.00_ ;_ * &quot;-&quot;??_ ;_ @_ "/>
    <numFmt numFmtId="182" formatCode="_ * #,##0_ ;_ * \-#,##0_ ;_ * &quot;-&quot;_ ;_ @_ "/>
    <numFmt numFmtId="183" formatCode="&quot;$&quot;#,##0;[Red]\-&quot;$&quot;#,##0"/>
    <numFmt numFmtId="184" formatCode="00.000"/>
    <numFmt numFmtId="185" formatCode="_-&quot;Z$&quot;* #,##0_-;\-&quot;Z$&quot;* #,##0_-;_-&quot;Z$&quot;* &quot;-&quot;_-;_-@_-"/>
    <numFmt numFmtId="186" formatCode="_-* #,##0\ &quot;€&quot;_-;\-* #,##0\ &quot;€&quot;_-;_-* &quot;-&quot;\ &quot;€&quot;_-;_-@_-"/>
    <numFmt numFmtId="187" formatCode="_-&quot;$&quot;* #,##0_-;\-&quot;$&quot;* #,##0_-;_-&quot;$&quot;* &quot;-&quot;_-;_-@_-"/>
    <numFmt numFmtId="188" formatCode="_-&quot;ñ&quot;* #,##0_-;\-&quot;ñ&quot;* #,##0_-;_-&quot;ñ&quot;* &quot;-&quot;_-;_-@_-"/>
    <numFmt numFmtId="189" formatCode="_-* #,##0.00\ _F_-;\-* #,##0.00\ _F_-;_-* &quot;-&quot;??\ _F_-;_-@_-"/>
    <numFmt numFmtId="190" formatCode="_-* #,##0.00\ _ñ_-;\-* #,##0.00\ _ñ_-;_-* &quot;-&quot;??\ _ñ_-;_-@_-"/>
    <numFmt numFmtId="191" formatCode="_-* #,##0.00\ _V_N_D_-;\-* #,##0.00\ _V_N_D_-;_-* &quot;-&quot;??\ _V_N_D_-;_-@_-"/>
    <numFmt numFmtId="192" formatCode="_(&quot;$&quot;\ * #,##0_);_(&quot;$&quot;\ * \(#,##0\);_(&quot;$&quot;\ * &quot;-&quot;_);_(@_)"/>
    <numFmt numFmtId="193" formatCode="_-* #,##0\ &quot;F&quot;_-;\-* #,##0\ &quot;F&quot;_-;_-* &quot;-&quot;\ &quot;F&quot;_-;_-@_-"/>
    <numFmt numFmtId="194" formatCode="_-* #,##0\ &quot;ñ&quot;_-;\-* #,##0\ &quot;ñ&quot;_-;_-* &quot;-&quot;\ &quot;ñ&quot;_-;_-@_-"/>
    <numFmt numFmtId="195" formatCode="_-* #,##0\ _F_-;\-* #,##0\ _F_-;_-* &quot;-&quot;\ _F_-;_-@_-"/>
    <numFmt numFmtId="196" formatCode="_-* #,##0\ _ñ_-;\-* #,##0\ _ñ_-;_-* &quot;-&quot;\ _ñ_-;_-@_-"/>
    <numFmt numFmtId="197" formatCode="_-* #,##0\ _V_N_D_-;\-* #,##0\ _V_N_D_-;_-* &quot;-&quot;\ _V_N_D_-;_-@_-"/>
    <numFmt numFmtId="198" formatCode="##.\ ###\ ###\ ###\ ###"/>
    <numFmt numFmtId="199" formatCode="###0"/>
    <numFmt numFmtId="200" formatCode="_-&quot;Z$&quot;* #,##0.00_-;\-&quot;Z$&quot;* #,##0.00_-;_-&quot;Z$&quot;* &quot;-&quot;??_-;_-@_-"/>
    <numFmt numFmtId="201" formatCode="&quot;\&quot;#,##0.00;[Red]&quot;\&quot;\-#,##0.00"/>
    <numFmt numFmtId="202" formatCode="&quot;\&quot;#,##0;[Red]&quot;\&quot;\-#,##0"/>
    <numFmt numFmtId="203" formatCode="&quot;Z$&quot;#&quot;Z$&quot;##0_);\(&quot;Z$&quot;#&quot;Z$&quot;##0\)"/>
    <numFmt numFmtId="204" formatCode="_ &quot;\&quot;* #,##0_ ;_ &quot;\&quot;* \-#,##0_ ;_ &quot;\&quot;* &quot;-&quot;_ ;_ @_ "/>
    <numFmt numFmtId="205" formatCode="_(&quot;RM&quot;* #,##0.00_);_(&quot;RM&quot;* \(#,##0.00\);_(&quot;RM&quot;* &quot;-&quot;??_);_(@_)"/>
    <numFmt numFmtId="206" formatCode="_(&quot;RM&quot;* #,##0_);_(&quot;RM&quot;* \(#,##0\);_(&quot;RM&quot;* &quot;-&quot;_);_(@_)"/>
    <numFmt numFmtId="207" formatCode="#,##0.000000"/>
    <numFmt numFmtId="208" formatCode="_ &quot;\&quot;* #,##0.00_ ;_ &quot;\&quot;* \-#,##0.00_ ;_ &quot;\&quot;* &quot;-&quot;??_ ;_ @_ "/>
    <numFmt numFmtId="209" formatCode="_(* #,##0.00000000_);_(* \(#,##0.00000000\);_(* &quot;-&quot;??_);_(@_)"/>
    <numFmt numFmtId="210" formatCode=";;"/>
    <numFmt numFmtId="211" formatCode="_-* #,##0\ _F_-;\-* #,##0\ _F_-;_-* &quot;-&quot;??\ _F_-;_-@_-"/>
    <numFmt numFmtId="212" formatCode="#,##0.0000"/>
    <numFmt numFmtId="213" formatCode="_-* #,##0.0\ _F_-;\-* #,##0.0\ _F_-;_-* &quot;-&quot;??\ _F_-;_-@_-"/>
    <numFmt numFmtId="214" formatCode="0.0"/>
    <numFmt numFmtId="215" formatCode="#,##0\ &quot;?&quot;;\-#,##0\ &quot;?&quot;"/>
    <numFmt numFmtId="216" formatCode="##,###.##"/>
    <numFmt numFmtId="217" formatCode="_-* #,##0.00\ &quot;F&quot;_-;\-* #,##0.00\ &quot;F&quot;_-;_-* &quot;-&quot;??\ &quot;F&quot;_-;_-@_-"/>
    <numFmt numFmtId="218" formatCode="#0.##"/>
    <numFmt numFmtId="219" formatCode="0.000_)"/>
    <numFmt numFmtId="220" formatCode="&quot;$&quot;#,##0;\-&quot;$&quot;#,##0"/>
    <numFmt numFmtId="221" formatCode="#,##0\ &quot;DM&quot;;\-#,##0\ &quot;DM&quot;"/>
    <numFmt numFmtId="222" formatCode="_-&quot;€&quot;* #,##0.00_-;\-&quot;€&quot;* #,##0.00_-;_-&quot;€&quot;* &quot;-&quot;??_-;_-@_-"/>
    <numFmt numFmtId="223" formatCode="#,##0;[Red]#,##0"/>
    <numFmt numFmtId="224" formatCode="#,##0;\(#,##0\)"/>
    <numFmt numFmtId="225" formatCode="_ &quot;R&quot;\ * #,##0_ ;_ &quot;R&quot;\ * \-#,##0_ ;_ &quot;R&quot;\ * &quot;-&quot;_ ;_ @_ "/>
    <numFmt numFmtId="226" formatCode="&quot;Z$&quot;#,##0.000_);[Red]\(&quot;Z$&quot;#,##0.00\)"/>
    <numFmt numFmtId="227" formatCode="##,##0%"/>
    <numFmt numFmtId="228" formatCode="#,###%"/>
    <numFmt numFmtId="229" formatCode="##.##"/>
    <numFmt numFmtId="230" formatCode="###,###"/>
    <numFmt numFmtId="231" formatCode="###.###"/>
    <numFmt numFmtId="232" formatCode="##,###.####"/>
    <numFmt numFmtId="233" formatCode="\$#,##0\ ;\(\$#,##0\)"/>
    <numFmt numFmtId="234" formatCode=".\ ;"/>
    <numFmt numFmtId="235" formatCode="##,##0.##"/>
    <numFmt numFmtId="236" formatCode="0.000"/>
    <numFmt numFmtId="237" formatCode="\U\S\$#,##0.00;\(\U\S\$#,##0.00\)"/>
    <numFmt numFmtId="238" formatCode="_-* #,##0\ _D_M_-;\-* #,##0\ _D_M_-;_-* &quot;-&quot;\ _D_M_-;_-@_-"/>
    <numFmt numFmtId="239" formatCode="_-* #,##0.00\ _D_M_-;\-* #,##0.00\ _D_M_-;_-* &quot;-&quot;??\ _D_M_-;_-@_-"/>
    <numFmt numFmtId="240" formatCode="_(\§\g\ #,##0_);_(\§\g\ \(#,##0\);_(\§\g\ &quot;-&quot;??_);_(@_)"/>
    <numFmt numFmtId="241" formatCode="_(\§\g\ #,##0_);_(\§\g\ \(#,##0\);_(\§\g\ &quot;-&quot;_);_(@_)"/>
    <numFmt numFmtId="242" formatCode="_-&quot;F&quot;\ * #,##0.0_-;_-&quot;F&quot;\ * #,##0.0\-;_-&quot;F&quot;\ * &quot;-&quot;??_-;_-@_-"/>
    <numFmt numFmtId="243" formatCode="_-* #,##0.0_-;\-* #,##0.0_-;_-* &quot;-&quot;??_-;_-@_-"/>
    <numFmt numFmtId="244" formatCode="\§\g#,##0_);\(\§\g#,##0\)"/>
    <numFmt numFmtId="245" formatCode="#.\ ###\ ###\ ###\ ###"/>
    <numFmt numFmtId="246" formatCode=".\ ####\ ###\ ###\ ;###################################.0"/>
    <numFmt numFmtId="247" formatCode="_ * #,##0.00_)_d_ ;_ * \(#,##0.00\)_d_ ;_ * &quot;-&quot;??_)_d_ ;_ @_ "/>
    <numFmt numFmtId="248" formatCode="#,##0_);\-#,##0_)"/>
    <numFmt numFmtId="249" formatCode="#,###;\-#,###;&quot;&quot;;_(@_)"/>
    <numFmt numFmtId="250" formatCode="#,##0.0_);\(#,##0.0\)"/>
    <numFmt numFmtId="251" formatCode="#,##0\ &quot;$&quot;_);\(#,##0\ &quot;$&quot;\)"/>
    <numFmt numFmtId="252" formatCode="mmm"/>
    <numFmt numFmtId="253" formatCode="&quot;R&quot;\ #,##0.00;&quot;R&quot;\ \-#,##0.00"/>
    <numFmt numFmtId="254" formatCode="&quot;D&quot;&quot;D&quot;&quot;D&quot;\ mmm\ &quot;D&quot;__"/>
    <numFmt numFmtId="255" formatCode="#"/>
    <numFmt numFmtId="256" formatCode="0.0##"/>
    <numFmt numFmtId="257" formatCode="&quot;\&quot;#,##0;[Red]\-&quot;\&quot;#,##0"/>
    <numFmt numFmtId="258" formatCode="&quot;\&quot;#,##0.00;\-&quot;\&quot;#,##0.00"/>
    <numFmt numFmtId="259" formatCode="0.00_)"/>
    <numFmt numFmtId="260" formatCode="#,##0.00_);\-#,##0.00_)"/>
    <numFmt numFmtId="261" formatCode="_-* #,##0\ _F_B_-;\-* #,##0\ _F_B_-;_-* &quot;-&quot;\ _F_B_-;_-@_-"/>
    <numFmt numFmtId="262" formatCode="#,##0.00\ &quot;?&quot;;[Red]\-#,##0.00\ &quot;?&quot;"/>
    <numFmt numFmtId="263" formatCode="&quot;¡Ì&quot;#,##0;[Red]\-&quot;¡Ì&quot;#,##0"/>
    <numFmt numFmtId="264" formatCode="_(&quot;.&quot;* #&quot;Z$&quot;##0_);_(&quot;.&quot;* \(#&quot;Z$&quot;##0\);_(&quot;.&quot;* &quot;-&quot;_);_(@_)"/>
    <numFmt numFmtId="265" formatCode="&quot;Z$&quot;#&quot;Z$&quot;##0_);[Red]\(&quot;Z$&quot;#&quot;Z$&quot;##0\)"/>
    <numFmt numFmtId="266" formatCode="_-* ##&quot;,&quot;#0&quot;.&quot;0\ _F_-;\-* ##&quot;,&quot;#0&quot;.&quot;0\ _F_-;_-* &quot;-&quot;??\ _F_-;_-@_-"/>
    <numFmt numFmtId="267" formatCode="#,##0.00\ &quot;F&quot;;[Red]\-#,##0.00\ &quot;F&quot;"/>
    <numFmt numFmtId="268" formatCode="&quot;.&quot;#,##0.00_);[Red]\(&quot;.&quot;#,##0.00\)"/>
    <numFmt numFmtId="269" formatCode="&quot;VND&quot;#,##0_);[Red]\(&quot;VND&quot;#,##0\)"/>
    <numFmt numFmtId="270" formatCode="#&quot;,&quot;##0.00\ &quot;F&quot;;[Red]\-#&quot;,&quot;##0.00\ &quot;F&quot;"/>
    <numFmt numFmtId="271" formatCode=".\ ###\ ###\ ###\ ;###################################"/>
    <numFmt numFmtId="272" formatCode=".\ ######\ ###\ ###\ ;###################################.000"/>
    <numFmt numFmtId="273" formatCode="&quot;￥&quot;#,##0;&quot;￥&quot;\-#,##0"/>
    <numFmt numFmtId="274" formatCode="#,##0.00\ &quot;F&quot;;\-#,##0.00\ &quot;F&quot;"/>
    <numFmt numFmtId="275" formatCode="#,##0\ &quot;F&quot;;[Red]\-#,##0\ &quot;F&quot;"/>
    <numFmt numFmtId="276" formatCode="_(* #,##0.00_ \ \ *);_(* \(#,##0.00\);_(* &quot;-&quot;??_);_(@_)"/>
    <numFmt numFmtId="277" formatCode="0.00000000000E+00;\?"/>
    <numFmt numFmtId="278" formatCode="#,##0\ &quot;FB&quot;;[Red]\-#,##0\ &quot;FB&quot;"/>
    <numFmt numFmtId="279" formatCode="#,##0.00\ \ \ \ "/>
    <numFmt numFmtId="280" formatCode="###,0&quot;.&quot;00\ &quot;F&quot;;[Red]\-###,0&quot;.&quot;00\ &quot;F&quot;"/>
    <numFmt numFmtId="281" formatCode="&quot;$&quot;#,##0.00"/>
    <numFmt numFmtId="282" formatCode="&quot;Rp&quot;#,##0.00_);[Red]\(&quot;Rp&quot;#,##0.00\)"/>
    <numFmt numFmtId="283" formatCode="_-* ###,0&quot;.&quot;00\ _F_B_-;\-* ###,0&quot;.&quot;00\ _F_B_-;_-* &quot;-&quot;??\ _F_B_-;_-@_-"/>
    <numFmt numFmtId="284" formatCode="&quot;\&quot;#,##0;&quot;\&quot;\-#,##0"/>
    <numFmt numFmtId="285" formatCode="#,##0.00\ \ "/>
    <numFmt numFmtId="286" formatCode="&quot;€&quot;#,##0_);\(&quot;€&quot;#,##0\)"/>
    <numFmt numFmtId="287" formatCode="#,##0\ &quot;€&quot;;\-#,##0\ &quot;€&quot;"/>
    <numFmt numFmtId="288" formatCode="#,##0\ &quot;F&quot;;\-#,##0\ &quot;F&quot;"/>
    <numFmt numFmtId="289" formatCode="#,##0\ &quot;?&quot;;[Red]\-#,##0\ &quot;?&quot;"/>
    <numFmt numFmtId="290" formatCode="#,##0.00\ &quot;?&quot;;\-#,##0.00\ &quot;?&quot;"/>
    <numFmt numFmtId="291" formatCode="mmm\-yyyy"/>
    <numFmt numFmtId="292" formatCode="#,##0.0\½"/>
    <numFmt numFmtId="293" formatCode="0.000\ "/>
    <numFmt numFmtId="294" formatCode="#,##0\ &quot;Lt&quot;;[Red]\-#,##0\ &quot;Lt&quot;"/>
    <numFmt numFmtId="295" formatCode="&quot;\&quot;#,##0.00;&quot;\&quot;\-#,##0.00"/>
    <numFmt numFmtId="296" formatCode="_-* #,##0\ &quot;DM&quot;_-;\-* #,##0\ &quot;DM&quot;_-;_-* &quot;-&quot;\ &quot;DM&quot;_-;_-@_-"/>
    <numFmt numFmtId="297" formatCode="_-* #,##0.00\ &quot;DM&quot;_-;\-* #,##0.00\ &quot;DM&quot;_-;_-* &quot;-&quot;??\ &quot;DM&quot;_-;_-@_-"/>
    <numFmt numFmtId="298" formatCode="#,##0\ &quot;€&quot;;[Red]\-#,##0\ &quot;€&quot;"/>
  </numFmts>
  <fonts count="21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.VnTime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4"/>
      <name val=".VnTime"/>
      <family val="2"/>
    </font>
    <font>
      <sz val="12"/>
      <name val="VNI-Times"/>
    </font>
    <font>
      <sz val="12"/>
      <name val=".VnTime"/>
      <family val="2"/>
    </font>
    <font>
      <sz val="10"/>
      <name val=".VnArial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VNhelvetica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name val="???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  <family val="2"/>
    </font>
    <font>
      <sz val="13"/>
      <name val="VNtimes new roman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1"/>
      <name val="Arial"/>
      <family val="2"/>
    </font>
    <font>
      <sz val="12"/>
      <name val="¹ÙÅÁÃ¼"/>
      <charset val="129"/>
    </font>
    <font>
      <sz val="11"/>
      <color indexed="10"/>
      <name val="Arial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b/>
      <sz val="13"/>
      <name val=".VnArial Narrow"/>
      <family val="2"/>
    </font>
    <font>
      <sz val="13"/>
      <name val=".VnTime"/>
      <family val="2"/>
    </font>
    <font>
      <sz val="10"/>
      <name val="VN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i/>
      <sz val="10"/>
      <name val=".VnTime"/>
      <family val="2"/>
    </font>
    <font>
      <sz val="8"/>
      <name val="VNarial"/>
      <family val="2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1"/>
      <name val="VNI-Aptima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sz val="13"/>
      <name val=".VnArial"/>
      <family val="2"/>
    </font>
    <font>
      <sz val="8"/>
      <name val=".VnTime"/>
      <family val="2"/>
    </font>
    <font>
      <sz val="12"/>
      <name val="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sz val="10"/>
      <name val="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</borders>
  <cellStyleXfs count="2405">
    <xf numFmtId="0" fontId="0" fillId="0" borderId="0"/>
    <xf numFmtId="3" fontId="5" fillId="0" borderId="0">
      <alignment vertical="center" wrapText="1"/>
    </xf>
    <xf numFmtId="177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3" fontId="20" fillId="0" borderId="1"/>
    <xf numFmtId="178" fontId="21" fillId="0" borderId="4">
      <alignment horizontal="center"/>
      <protection hidden="1"/>
    </xf>
    <xf numFmtId="178" fontId="21" fillId="0" borderId="4">
      <alignment horizontal="center"/>
      <protection hidden="1"/>
    </xf>
    <xf numFmtId="178" fontId="21" fillId="0" borderId="4">
      <alignment horizontal="center"/>
      <protection hidden="1"/>
    </xf>
    <xf numFmtId="176" fontId="22" fillId="0" borderId="5" applyFont="0" applyBorder="0"/>
    <xf numFmtId="179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1" fontId="23" fillId="0" borderId="0" applyFont="0" applyFill="0" applyBorder="0" applyAlignment="0" applyProtection="0"/>
    <xf numFmtId="0" fontId="24" fillId="0" borderId="6"/>
    <xf numFmtId="182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1" fontId="18" fillId="0" borderId="0" applyFont="0" applyFill="0" applyBorder="0" applyAlignment="0" applyProtection="0"/>
    <xf numFmtId="0" fontId="6" fillId="0" borderId="0"/>
    <xf numFmtId="42" fontId="30" fillId="0" borderId="0" applyFont="0" applyFill="0" applyBorder="0" applyAlignment="0" applyProtection="0"/>
    <xf numFmtId="0" fontId="31" fillId="0" borderId="0"/>
    <xf numFmtId="18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4" fillId="0" borderId="0">
      <alignment vertical="top"/>
    </xf>
    <xf numFmtId="0" fontId="33" fillId="0" borderId="0" applyNumberFormat="0" applyFill="0" applyBorder="0" applyAlignment="0" applyProtection="0"/>
    <xf numFmtId="167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6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73" fontId="17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1" fillId="0" borderId="0"/>
    <xf numFmtId="194" fontId="30" fillId="0" borderId="0" applyFont="0" applyFill="0" applyBorder="0" applyAlignment="0" applyProtection="0"/>
    <xf numFmtId="0" fontId="31" fillId="0" borderId="0"/>
    <xf numFmtId="0" fontId="31" fillId="0" borderId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198" fontId="32" fillId="0" borderId="0" applyFont="0" applyFill="0" applyBorder="0" applyAlignment="0" applyProtection="0"/>
    <xf numFmtId="199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3" fillId="0" borderId="0" applyFont="0" applyFill="0" applyBorder="0" applyAlignment="0" applyProtection="0"/>
    <xf numFmtId="202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9" fillId="0" borderId="0"/>
    <xf numFmtId="1" fontId="41" fillId="0" borderId="1" applyBorder="0" applyAlignment="0">
      <alignment horizontal="center"/>
    </xf>
    <xf numFmtId="3" fontId="20" fillId="0" borderId="1"/>
    <xf numFmtId="3" fontId="20" fillId="0" borderId="1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35" fillId="0" borderId="7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3" fillId="0" borderId="0" applyFont="0" applyFill="0" applyBorder="0" applyAlignment="0">
      <alignment horizontal="left"/>
    </xf>
    <xf numFmtId="0" fontId="42" fillId="3" borderId="0"/>
    <xf numFmtId="204" fontId="44" fillId="0" borderId="0" applyFont="0" applyFill="0" applyBorder="0" applyAlignment="0" applyProtection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3" fillId="0" borderId="0" applyFont="0" applyFill="0" applyBorder="0" applyAlignment="0">
      <alignment horizontal="left"/>
    </xf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198" fontId="32" fillId="0" borderId="0" applyFont="0" applyFill="0" applyBorder="0" applyAlignment="0" applyProtection="0"/>
    <xf numFmtId="0" fontId="13" fillId="3" borderId="0"/>
    <xf numFmtId="0" fontId="42" fillId="3" borderId="0"/>
    <xf numFmtId="0" fontId="13" fillId="3" borderId="0"/>
    <xf numFmtId="204" fontId="44" fillId="0" borderId="0" applyFont="0" applyFill="0" applyBorder="0" applyAlignment="0" applyProtection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204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0" fontId="42" fillId="3" borderId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2" fillId="3" borderId="0"/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49" fontId="48" fillId="0" borderId="8" applyNumberFormat="0" applyFont="0" applyAlignment="0">
      <alignment horizontal="center" vertical="center"/>
    </xf>
    <xf numFmtId="0" fontId="49" fillId="0" borderId="9" applyNumberFormat="0" applyFont="0" applyFill="0" applyBorder="0" applyAlignment="0">
      <alignment horizontal="center"/>
    </xf>
    <xf numFmtId="0" fontId="31" fillId="0" borderId="0">
      <alignment wrapText="1"/>
    </xf>
    <xf numFmtId="0" fontId="50" fillId="0" borderId="0"/>
    <xf numFmtId="0" fontId="51" fillId="0" borderId="0" applyAlignment="0"/>
    <xf numFmtId="9" fontId="52" fillId="0" borderId="0" applyBorder="0" applyAlignment="0" applyProtection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18" fillId="0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vertical="top"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vertical="top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176" fontId="57" fillId="0" borderId="10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209" fontId="17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7" fillId="0" borderId="0">
      <alignment horizontal="center" wrapText="1"/>
      <protection locked="0"/>
    </xf>
    <xf numFmtId="0" fontId="62" fillId="0" borderId="0" applyFont="0"/>
    <xf numFmtId="41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182" fontId="63" fillId="0" borderId="0" applyFont="0" applyFill="0" applyBorder="0" applyAlignment="0" applyProtection="0"/>
    <xf numFmtId="181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08" fillId="2" borderId="0" applyNumberFormat="0" applyBorder="0" applyAlignment="0" applyProtection="0"/>
    <xf numFmtId="0" fontId="6" fillId="0" borderId="0"/>
    <xf numFmtId="0" fontId="64" fillId="0" borderId="0"/>
    <xf numFmtId="0" fontId="16" fillId="0" borderId="0"/>
    <xf numFmtId="0" fontId="65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6" fillId="0" borderId="0"/>
    <xf numFmtId="0" fontId="67" fillId="0" borderId="0"/>
    <xf numFmtId="37" fontId="68" fillId="0" borderId="0"/>
    <xf numFmtId="0" fontId="69" fillId="0" borderId="0"/>
    <xf numFmtId="0" fontId="70" fillId="0" borderId="0"/>
    <xf numFmtId="210" fontId="35" fillId="0" borderId="0" applyFill="0" applyBorder="0" applyAlignment="0"/>
    <xf numFmtId="211" fontId="33" fillId="0" borderId="0" applyFill="0" applyBorder="0" applyAlignment="0"/>
    <xf numFmtId="176" fontId="33" fillId="0" borderId="0" applyFill="0" applyBorder="0" applyAlignment="0"/>
    <xf numFmtId="212" fontId="33" fillId="0" borderId="0" applyFill="0" applyBorder="0" applyAlignment="0"/>
    <xf numFmtId="213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71" fillId="0" borderId="0"/>
    <xf numFmtId="216" fontId="72" fillId="0" borderId="6" applyBorder="0"/>
    <xf numFmtId="216" fontId="73" fillId="0" borderId="7">
      <protection locked="0"/>
    </xf>
    <xf numFmtId="217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0" fontId="78" fillId="0" borderId="1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4" fontId="33" fillId="0" borderId="0" applyFont="0" applyFill="0" applyBorder="0" applyAlignment="0" applyProtection="0"/>
    <xf numFmtId="49" fontId="79" fillId="0" borderId="2" applyNumberFormat="0" applyFont="0" applyFill="0" applyBorder="0" applyProtection="0">
      <alignment horizontal="center" vertical="center" wrapText="1"/>
    </xf>
    <xf numFmtId="0" fontId="18" fillId="0" borderId="12" applyNumberFormat="0" applyBorder="0">
      <alignment horizontal="center" vertical="center" wrapText="1"/>
    </xf>
    <xf numFmtId="214" fontId="80" fillId="0" borderId="7" applyFont="0" applyAlignment="0">
      <alignment horizontal="center"/>
    </xf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6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173" fontId="16" fillId="0" borderId="0" applyFont="0" applyFill="0" applyBorder="0" applyAlignment="0" applyProtection="0"/>
    <xf numFmtId="222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223" fontId="11" fillId="0" borderId="0" applyFont="0" applyFill="0" applyBorder="0" applyAlignment="0" applyProtection="0"/>
    <xf numFmtId="22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1" fillId="0" borderId="0" applyFont="0" applyFill="0" applyBorder="0" applyAlignment="0" applyProtection="0"/>
    <xf numFmtId="224" fontId="9" fillId="0" borderId="0"/>
    <xf numFmtId="3" fontId="6" fillId="0" borderId="0" applyFont="0" applyFill="0" applyBorder="0" applyAlignment="0" applyProtection="0"/>
    <xf numFmtId="0" fontId="6" fillId="0" borderId="7" applyFont="0" applyFill="0" applyProtection="0">
      <alignment vertical="center"/>
    </xf>
    <xf numFmtId="175" fontId="6" fillId="0" borderId="7" applyFont="0" applyFill="0" applyBorder="0" applyProtection="0">
      <alignment vertical="center"/>
    </xf>
    <xf numFmtId="0" fontId="82" fillId="0" borderId="0" applyNumberFormat="0" applyAlignment="0">
      <alignment horizontal="left"/>
    </xf>
    <xf numFmtId="0" fontId="83" fillId="0" borderId="0" applyNumberFormat="0" applyAlignment="0"/>
    <xf numFmtId="189" fontId="59" fillId="0" borderId="0" applyFont="0" applyFill="0" applyBorder="0" applyAlignment="0" applyProtection="0"/>
    <xf numFmtId="225" fontId="80" fillId="0" borderId="0" applyFont="0" applyFill="0" applyBorder="0" applyAlignment="0" applyProtection="0"/>
    <xf numFmtId="226" fontId="36" fillId="0" borderId="0" applyFont="0" applyFill="0" applyBorder="0" applyAlignment="0" applyProtection="0"/>
    <xf numFmtId="173" fontId="37" fillId="0" borderId="0" applyFont="0" applyFill="0" applyBorder="0" applyAlignment="0" applyProtection="0"/>
    <xf numFmtId="227" fontId="84" fillId="0" borderId="0">
      <protection locked="0"/>
    </xf>
    <xf numFmtId="228" fontId="84" fillId="0" borderId="0">
      <protection locked="0"/>
    </xf>
    <xf numFmtId="229" fontId="85" fillId="0" borderId="13">
      <protection locked="0"/>
    </xf>
    <xf numFmtId="230" fontId="84" fillId="0" borderId="0">
      <protection locked="0"/>
    </xf>
    <xf numFmtId="231" fontId="84" fillId="0" borderId="0">
      <protection locked="0"/>
    </xf>
    <xf numFmtId="230" fontId="84" fillId="0" borderId="0" applyNumberFormat="0">
      <protection locked="0"/>
    </xf>
    <xf numFmtId="230" fontId="84" fillId="0" borderId="0">
      <protection locked="0"/>
    </xf>
    <xf numFmtId="216" fontId="86" fillId="0" borderId="4"/>
    <xf numFmtId="232" fontId="86" fillId="0" borderId="4"/>
    <xf numFmtId="211" fontId="33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6" fillId="0" borderId="0" applyFont="0" applyFill="0" applyBorder="0" applyAlignment="0" applyProtection="0"/>
    <xf numFmtId="234" fontId="30" fillId="0" borderId="0"/>
    <xf numFmtId="218" fontId="74" fillId="0" borderId="7"/>
    <xf numFmtId="176" fontId="19" fillId="0" borderId="0" applyFont="0" applyFill="0" applyBorder="0" applyAlignment="0" applyProtection="0"/>
    <xf numFmtId="4" fontId="75" fillId="0" borderId="0" applyAlignment="0"/>
    <xf numFmtId="1" fontId="76" fillId="0" borderId="3" applyBorder="0"/>
    <xf numFmtId="216" fontId="21" fillId="0" borderId="4">
      <alignment horizontal="center"/>
      <protection hidden="1"/>
    </xf>
    <xf numFmtId="235" fontId="87" fillId="0" borderId="4">
      <alignment horizontal="center"/>
      <protection hidden="1"/>
    </xf>
    <xf numFmtId="216" fontId="21" fillId="0" borderId="4">
      <alignment horizontal="center"/>
      <protection hidden="1"/>
    </xf>
    <xf numFmtId="216" fontId="21" fillId="0" borderId="4">
      <alignment horizontal="center"/>
      <protection hidden="1"/>
    </xf>
    <xf numFmtId="236" fontId="18" fillId="0" borderId="15"/>
    <xf numFmtId="0" fontId="6" fillId="0" borderId="0" applyFont="0" applyFill="0" applyBorder="0" applyAlignment="0" applyProtection="0"/>
    <xf numFmtId="14" fontId="34" fillId="0" borderId="0" applyFill="0" applyBorder="0" applyAlignment="0"/>
    <xf numFmtId="0" fontId="88" fillId="0" borderId="0" applyProtection="0"/>
    <xf numFmtId="237" fontId="6" fillId="0" borderId="16">
      <alignment vertical="center"/>
    </xf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40" fontId="18" fillId="0" borderId="0"/>
    <xf numFmtId="241" fontId="33" fillId="0" borderId="1"/>
    <xf numFmtId="242" fontId="36" fillId="0" borderId="0" applyFont="0" applyFill="0" applyBorder="0" applyAlignment="0" applyProtection="0"/>
    <xf numFmtId="179" fontId="6" fillId="0" borderId="0" applyFont="0" applyFill="0" applyBorder="0" applyAlignment="0" applyProtection="0"/>
    <xf numFmtId="243" fontId="30" fillId="0" borderId="0"/>
    <xf numFmtId="244" fontId="33" fillId="0" borderId="0"/>
    <xf numFmtId="0" fontId="59" fillId="0" borderId="0">
      <alignment vertical="top" wrapText="1"/>
    </xf>
    <xf numFmtId="171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245" fontId="32" fillId="0" borderId="0" applyFont="0" applyFill="0" applyBorder="0" applyAlignment="0" applyProtection="0"/>
    <xf numFmtId="245" fontId="32" fillId="0" borderId="0" applyFont="0" applyFill="0" applyBorder="0" applyAlignment="0" applyProtection="0"/>
    <xf numFmtId="4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246" fontId="32" fillId="0" borderId="0" applyFont="0" applyFill="0" applyBorder="0" applyAlignment="0" applyProtection="0"/>
    <xf numFmtId="246" fontId="32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89" fillId="22" borderId="17" applyNumberFormat="0" applyAlignment="0" applyProtection="0"/>
    <xf numFmtId="0" fontId="90" fillId="9" borderId="11" applyNumberFormat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3" fontId="18" fillId="0" borderId="0" applyFont="0" applyBorder="0" applyAlignment="0"/>
    <xf numFmtId="0" fontId="95" fillId="0" borderId="0">
      <alignment vertical="center"/>
    </xf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3" fontId="18" fillId="0" borderId="0" applyFont="0" applyBorder="0" applyAlignment="0"/>
    <xf numFmtId="0" fontId="98" fillId="0" borderId="0" applyProtection="0"/>
    <xf numFmtId="0" fontId="99" fillId="0" borderId="0" applyProtection="0"/>
    <xf numFmtId="0" fontId="100" fillId="0" borderId="0" applyProtection="0"/>
    <xf numFmtId="0" fontId="101" fillId="0" borderId="0" applyProtection="0"/>
    <xf numFmtId="0" fontId="102" fillId="0" borderId="0" applyNumberFormat="0" applyFont="0" applyFill="0" applyBorder="0" applyAlignment="0" applyProtection="0"/>
    <xf numFmtId="0" fontId="103" fillId="0" borderId="0" applyProtection="0"/>
    <xf numFmtId="0" fontId="104" fillId="0" borderId="0" applyProtection="0"/>
    <xf numFmtId="2" fontId="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Protection="0">
      <alignment vertical="center"/>
    </xf>
    <xf numFmtId="247" fontId="109" fillId="0" borderId="21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47" fontId="112" fillId="0" borderId="22" applyNumberFormat="0" applyFill="0" applyBorder="0" applyAlignment="0" applyProtection="0"/>
    <xf numFmtId="0" fontId="113" fillId="0" borderId="0" applyNumberFormat="0" applyFill="0" applyBorder="0" applyAlignment="0" applyProtection="0"/>
    <xf numFmtId="0" fontId="6" fillId="24" borderId="23" applyNumberFormat="0" applyFont="0" applyAlignment="0" applyProtection="0"/>
    <xf numFmtId="38" fontId="114" fillId="3" borderId="0" applyNumberFormat="0" applyBorder="0" applyAlignment="0" applyProtection="0"/>
    <xf numFmtId="248" fontId="10" fillId="3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49" fontId="80" fillId="0" borderId="0" applyFont="0" applyFill="0" applyBorder="0" applyAlignment="0" applyProtection="0"/>
    <xf numFmtId="0" fontId="117" fillId="25" borderId="0"/>
    <xf numFmtId="0" fontId="118" fillId="0" borderId="0">
      <alignment horizontal="left"/>
    </xf>
    <xf numFmtId="0" fontId="119" fillId="0" borderId="24" applyNumberFormat="0" applyAlignment="0" applyProtection="0">
      <alignment horizontal="left" vertical="center"/>
    </xf>
    <xf numFmtId="0" fontId="119" fillId="0" borderId="25">
      <alignment horizontal="left" vertical="center"/>
    </xf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50" fontId="18" fillId="0" borderId="0">
      <protection locked="0"/>
    </xf>
    <xf numFmtId="250" fontId="18" fillId="0" borderId="0">
      <protection locked="0"/>
    </xf>
    <xf numFmtId="0" fontId="121" fillId="0" borderId="26">
      <alignment horizontal="center"/>
    </xf>
    <xf numFmtId="0" fontId="121" fillId="0" borderId="0">
      <alignment horizontal="center"/>
    </xf>
    <xf numFmtId="5" fontId="122" fillId="26" borderId="1" applyNumberFormat="0" applyAlignment="0">
      <alignment horizontal="left" vertical="top"/>
    </xf>
    <xf numFmtId="49" fontId="123" fillId="0" borderId="1">
      <alignment vertical="center"/>
    </xf>
    <xf numFmtId="0" fontId="9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171" fontId="18" fillId="0" borderId="0" applyFont="0" applyFill="0" applyBorder="0" applyAlignment="0" applyProtection="0"/>
    <xf numFmtId="38" fontId="35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125" fillId="0" borderId="0"/>
    <xf numFmtId="251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0" fontId="114" fillId="27" borderId="1" applyNumberFormat="0" applyBorder="0" applyAlignment="0" applyProtection="0"/>
    <xf numFmtId="252" fontId="30" fillId="28" borderId="0"/>
    <xf numFmtId="2" fontId="128" fillId="0" borderId="27" applyBorder="0"/>
    <xf numFmtId="0" fontId="129" fillId="23" borderId="14" applyNumberFormat="0" applyAlignment="0" applyProtection="0"/>
    <xf numFmtId="171" fontId="18" fillId="0" borderId="0" applyFont="0" applyFill="0" applyBorder="0" applyAlignment="0" applyProtection="0"/>
    <xf numFmtId="0" fontId="18" fillId="0" borderId="0"/>
    <xf numFmtId="0" fontId="7" fillId="0" borderId="28">
      <alignment horizontal="centerContinuous"/>
    </xf>
    <xf numFmtId="0" fontId="11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35" fillId="0" borderId="0"/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252" fontId="30" fillId="29" borderId="0"/>
    <xf numFmtId="3" fontId="131" fillId="0" borderId="30" applyNumberFormat="0" applyAlignment="0">
      <alignment horizontal="center" vertical="center"/>
    </xf>
    <xf numFmtId="3" fontId="45" fillId="0" borderId="30" applyNumberFormat="0" applyAlignment="0">
      <alignment horizontal="center" vertical="center"/>
    </xf>
    <xf numFmtId="3" fontId="122" fillId="0" borderId="30" applyNumberFormat="0" applyAlignment="0">
      <alignment horizontal="center" vertical="center"/>
    </xf>
    <xf numFmtId="216" fontId="114" fillId="0" borderId="6" applyFont="0"/>
    <xf numFmtId="3" fontId="6" fillId="0" borderId="31"/>
    <xf numFmtId="0" fontId="49" fillId="0" borderId="0"/>
    <xf numFmtId="0" fontId="36" fillId="0" borderId="0"/>
    <xf numFmtId="236" fontId="132" fillId="0" borderId="32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133" fillId="0" borderId="0" applyFont="0" applyFill="0" applyBorder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135" fillId="0" borderId="26"/>
    <xf numFmtId="170" fontId="15" fillId="0" borderId="32"/>
    <xf numFmtId="253" fontId="30" fillId="0" borderId="0" applyFont="0" applyFill="0" applyBorder="0" applyAlignment="0" applyProtection="0"/>
    <xf numFmtId="254" fontId="17" fillId="0" borderId="0" applyFont="0" applyFill="0" applyBorder="0" applyAlignment="0" applyProtection="0"/>
    <xf numFmtId="255" fontId="18" fillId="0" borderId="0" applyFont="0" applyFill="0" applyBorder="0" applyAlignment="0" applyProtection="0"/>
    <xf numFmtId="256" fontId="18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0" fontId="134" fillId="0" borderId="7"/>
    <xf numFmtId="0" fontId="88" fillId="0" borderId="0" applyNumberFormat="0" applyFont="0" applyFill="0" applyAlignment="0"/>
    <xf numFmtId="0" fontId="86" fillId="0" borderId="0">
      <alignment horizontal="justify" vertical="top"/>
    </xf>
    <xf numFmtId="0" fontId="80" fillId="0" borderId="1"/>
    <xf numFmtId="0" fontId="9" fillId="0" borderId="0"/>
    <xf numFmtId="0" fontId="80" fillId="0" borderId="1"/>
    <xf numFmtId="37" fontId="136" fillId="0" borderId="0"/>
    <xf numFmtId="0" fontId="137" fillId="0" borderId="1" applyNumberFormat="0" applyFont="0" applyFill="0" applyBorder="0" applyAlignment="0">
      <alignment horizontal="center"/>
    </xf>
    <xf numFmtId="259" fontId="138" fillId="0" borderId="0"/>
    <xf numFmtId="0" fontId="39" fillId="0" borderId="0"/>
    <xf numFmtId="3" fontId="5" fillId="0" borderId="0">
      <alignment vertical="center" wrapText="1"/>
    </xf>
    <xf numFmtId="0" fontId="210" fillId="0" borderId="0"/>
    <xf numFmtId="0" fontId="6" fillId="0" borderId="0"/>
    <xf numFmtId="3" fontId="18" fillId="0" borderId="0"/>
    <xf numFmtId="0" fontId="6" fillId="0" borderId="0"/>
    <xf numFmtId="0" fontId="18" fillId="0" borderId="0"/>
    <xf numFmtId="0" fontId="18" fillId="0" borderId="0"/>
    <xf numFmtId="0" fontId="210" fillId="0" borderId="0"/>
    <xf numFmtId="0" fontId="18" fillId="0" borderId="0"/>
    <xf numFmtId="0" fontId="59" fillId="0" borderId="0"/>
    <xf numFmtId="0" fontId="59" fillId="0" borderId="0"/>
    <xf numFmtId="0" fontId="18" fillId="0" borderId="0"/>
    <xf numFmtId="0" fontId="81" fillId="0" borderId="0"/>
    <xf numFmtId="0" fontId="210" fillId="0" borderId="0"/>
    <xf numFmtId="3" fontId="5" fillId="0" borderId="0">
      <alignment vertical="center" wrapText="1"/>
    </xf>
    <xf numFmtId="0" fontId="11" fillId="0" borderId="0"/>
    <xf numFmtId="0" fontId="6" fillId="0" borderId="0"/>
    <xf numFmtId="0" fontId="81" fillId="0" borderId="0"/>
    <xf numFmtId="0" fontId="6" fillId="0" borderId="0"/>
    <xf numFmtId="0" fontId="211" fillId="0" borderId="0"/>
    <xf numFmtId="0" fontId="1" fillId="0" borderId="0"/>
    <xf numFmtId="1" fontId="5" fillId="0" borderId="0">
      <alignment vertical="center" wrapText="1"/>
    </xf>
    <xf numFmtId="0" fontId="6" fillId="0" borderId="0"/>
    <xf numFmtId="0" fontId="6" fillId="0" borderId="0"/>
    <xf numFmtId="0" fontId="49" fillId="0" borderId="0"/>
    <xf numFmtId="0" fontId="16" fillId="0" borderId="0"/>
    <xf numFmtId="0" fontId="6" fillId="0" borderId="0"/>
    <xf numFmtId="0" fontId="15" fillId="0" borderId="0"/>
    <xf numFmtId="0" fontId="18" fillId="0" borderId="0"/>
    <xf numFmtId="0" fontId="210" fillId="0" borderId="0"/>
    <xf numFmtId="0" fontId="11" fillId="0" borderId="0"/>
    <xf numFmtId="3" fontId="5" fillId="0" borderId="0">
      <alignment vertical="center" wrapText="1"/>
    </xf>
    <xf numFmtId="3" fontId="5" fillId="0" borderId="0">
      <alignment vertical="center" wrapText="1"/>
    </xf>
    <xf numFmtId="3" fontId="5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4" fillId="0" borderId="0"/>
    <xf numFmtId="0" fontId="18" fillId="0" borderId="0"/>
    <xf numFmtId="0" fontId="6" fillId="0" borderId="0"/>
    <xf numFmtId="0" fontId="49" fillId="0" borderId="0"/>
    <xf numFmtId="0" fontId="33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1" fillId="0" borderId="0"/>
    <xf numFmtId="0" fontId="33" fillId="0" borderId="0"/>
    <xf numFmtId="0" fontId="9" fillId="0" borderId="0"/>
    <xf numFmtId="0" fontId="33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33" fillId="31" borderId="0"/>
    <xf numFmtId="0" fontId="94" fillId="0" borderId="0"/>
    <xf numFmtId="260" fontId="139" fillId="0" borderId="0" applyFont="0" applyFill="0" applyBorder="0" applyProtection="0">
      <alignment vertical="top" wrapText="1"/>
    </xf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3" fontId="141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140" fillId="0" borderId="29" applyNumberFormat="0" applyFill="0" applyAlignment="0" applyProtection="0"/>
    <xf numFmtId="0" fontId="143" fillId="31" borderId="0"/>
    <xf numFmtId="261" fontId="15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4" fontId="7" fillId="0" borderId="0">
      <alignment horizontal="center" wrapText="1"/>
      <protection locked="0"/>
    </xf>
    <xf numFmtId="213" fontId="33" fillId="0" borderId="0" applyFont="0" applyFill="0" applyBorder="0" applyAlignment="0" applyProtection="0"/>
    <xf numFmtId="262" fontId="3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33" applyNumberFormat="0" applyBorder="0"/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68" fillId="0" borderId="0"/>
    <xf numFmtId="0" fontId="35" fillId="0" borderId="0" applyNumberFormat="0" applyFont="0" applyFill="0" applyBorder="0" applyAlignment="0" applyProtection="0">
      <alignment horizontal="left"/>
    </xf>
    <xf numFmtId="0" fontId="145" fillId="0" borderId="26">
      <alignment horizontal="center"/>
    </xf>
    <xf numFmtId="0" fontId="144" fillId="0" borderId="0"/>
    <xf numFmtId="0" fontId="146" fillId="0" borderId="34" applyFont="0">
      <alignment horizontal="left"/>
    </xf>
    <xf numFmtId="0" fontId="146" fillId="0" borderId="34" applyFont="0">
      <alignment horizontal="left"/>
    </xf>
    <xf numFmtId="1" fontId="6" fillId="0" borderId="30" applyNumberFormat="0" applyFill="0" applyAlignment="0" applyProtection="0">
      <alignment horizontal="center" vertical="center"/>
    </xf>
    <xf numFmtId="0" fontId="146" fillId="0" borderId="34">
      <alignment horizontal="left"/>
    </xf>
    <xf numFmtId="0" fontId="146" fillId="0" borderId="34">
      <alignment horizontal="left"/>
    </xf>
    <xf numFmtId="0" fontId="147" fillId="32" borderId="0" applyNumberFormat="0" applyFont="0" applyBorder="0" applyAlignment="0">
      <alignment horizontal="center"/>
    </xf>
    <xf numFmtId="14" fontId="148" fillId="0" borderId="0" applyNumberFormat="0" applyFill="0" applyBorder="0" applyAlignment="0" applyProtection="0">
      <alignment horizontal="left"/>
    </xf>
    <xf numFmtId="0" fontId="31" fillId="0" borderId="7"/>
    <xf numFmtId="195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0" fontId="31" fillId="0" borderId="7" applyNumberFormat="0" applyFont="0" applyBorder="0" applyAlignment="0"/>
    <xf numFmtId="4" fontId="149" fillId="33" borderId="35" applyNumberFormat="0" applyProtection="0">
      <alignment vertical="center"/>
    </xf>
    <xf numFmtId="4" fontId="150" fillId="33" borderId="35" applyNumberFormat="0" applyProtection="0">
      <alignment vertical="center"/>
    </xf>
    <xf numFmtId="4" fontId="151" fillId="33" borderId="35" applyNumberFormat="0" applyProtection="0">
      <alignment horizontal="left" vertical="center" indent="1"/>
    </xf>
    <xf numFmtId="4" fontId="151" fillId="34" borderId="0" applyNumberFormat="0" applyProtection="0">
      <alignment horizontal="left" vertical="center" indent="1"/>
    </xf>
    <xf numFmtId="4" fontId="151" fillId="35" borderId="35" applyNumberFormat="0" applyProtection="0">
      <alignment horizontal="right" vertical="center"/>
    </xf>
    <xf numFmtId="4" fontId="151" fillId="36" borderId="35" applyNumberFormat="0" applyProtection="0">
      <alignment horizontal="right" vertical="center"/>
    </xf>
    <xf numFmtId="4" fontId="151" fillId="37" borderId="35" applyNumberFormat="0" applyProtection="0">
      <alignment horizontal="right" vertical="center"/>
    </xf>
    <xf numFmtId="4" fontId="151" fillId="38" borderId="35" applyNumberFormat="0" applyProtection="0">
      <alignment horizontal="right" vertical="center"/>
    </xf>
    <xf numFmtId="4" fontId="151" fillId="39" borderId="35" applyNumberFormat="0" applyProtection="0">
      <alignment horizontal="right" vertical="center"/>
    </xf>
    <xf numFmtId="4" fontId="151" fillId="40" borderId="35" applyNumberFormat="0" applyProtection="0">
      <alignment horizontal="right" vertical="center"/>
    </xf>
    <xf numFmtId="4" fontId="151" fillId="41" borderId="35" applyNumberFormat="0" applyProtection="0">
      <alignment horizontal="right" vertical="center"/>
    </xf>
    <xf numFmtId="4" fontId="151" fillId="42" borderId="35" applyNumberFormat="0" applyProtection="0">
      <alignment horizontal="right" vertical="center"/>
    </xf>
    <xf numFmtId="4" fontId="151" fillId="43" borderId="35" applyNumberFormat="0" applyProtection="0">
      <alignment horizontal="right" vertical="center"/>
    </xf>
    <xf numFmtId="4" fontId="149" fillId="44" borderId="36" applyNumberFormat="0" applyProtection="0">
      <alignment horizontal="left" vertical="center" indent="1"/>
    </xf>
    <xf numFmtId="4" fontId="149" fillId="45" borderId="0" applyNumberFormat="0" applyProtection="0">
      <alignment horizontal="left" vertical="center" indent="1"/>
    </xf>
    <xf numFmtId="4" fontId="149" fillId="34" borderId="0" applyNumberFormat="0" applyProtection="0">
      <alignment horizontal="left" vertical="center" indent="1"/>
    </xf>
    <xf numFmtId="4" fontId="151" fillId="45" borderId="35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51" fillId="46" borderId="35" applyNumberFormat="0" applyProtection="0">
      <alignment vertical="center"/>
    </xf>
    <xf numFmtId="4" fontId="152" fillId="46" borderId="35" applyNumberFormat="0" applyProtection="0">
      <alignment vertical="center"/>
    </xf>
    <xf numFmtId="4" fontId="149" fillId="45" borderId="37" applyNumberFormat="0" applyProtection="0">
      <alignment horizontal="left" vertical="center" indent="1"/>
    </xf>
    <xf numFmtId="4" fontId="151" fillId="46" borderId="35" applyNumberFormat="0" applyProtection="0">
      <alignment horizontal="right" vertical="center"/>
    </xf>
    <xf numFmtId="4" fontId="152" fillId="46" borderId="35" applyNumberFormat="0" applyProtection="0">
      <alignment horizontal="right" vertical="center"/>
    </xf>
    <xf numFmtId="4" fontId="149" fillId="45" borderId="35" applyNumberFormat="0" applyProtection="0">
      <alignment horizontal="left" vertical="center" indent="1"/>
    </xf>
    <xf numFmtId="4" fontId="153" fillId="26" borderId="37" applyNumberFormat="0" applyProtection="0">
      <alignment horizontal="left" vertical="center" indent="1"/>
    </xf>
    <xf numFmtId="4" fontId="154" fillId="46" borderId="35" applyNumberFormat="0" applyProtection="0">
      <alignment horizontal="right" vertical="center"/>
    </xf>
    <xf numFmtId="0" fontId="5" fillId="0" borderId="0">
      <alignment vertical="center"/>
    </xf>
    <xf numFmtId="255" fontId="155" fillId="0" borderId="0" applyFont="0" applyFill="0" applyBorder="0" applyAlignment="0" applyProtection="0"/>
    <xf numFmtId="0" fontId="147" fillId="1" borderId="25" applyNumberFormat="0" applyFont="0" applyAlignment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4" fontId="6" fillId="0" borderId="30" applyBorder="0"/>
    <xf numFmtId="2" fontId="6" fillId="0" borderId="30"/>
    <xf numFmtId="3" fontId="9" fillId="0" borderId="0"/>
    <xf numFmtId="3" fontId="17" fillId="0" borderId="0"/>
    <xf numFmtId="0" fontId="156" fillId="0" borderId="0" applyNumberFormat="0" applyFill="0" applyBorder="0" applyAlignment="0">
      <alignment horizontal="center"/>
    </xf>
    <xf numFmtId="0" fontId="6" fillId="0" borderId="0"/>
    <xf numFmtId="1" fontId="6" fillId="0" borderId="0"/>
    <xf numFmtId="176" fontId="157" fillId="0" borderId="0" applyNumberFormat="0" applyBorder="0" applyAlignment="0">
      <alignment horizontal="centerContinuous"/>
    </xf>
    <xf numFmtId="0" fontId="18" fillId="0" borderId="30">
      <alignment horizontal="center"/>
    </xf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19" fillId="0" borderId="25">
      <alignment horizontal="left" vertical="center"/>
    </xf>
    <xf numFmtId="0" fontId="119" fillId="0" borderId="24" applyNumberFormat="0" applyAlignment="0" applyProtection="0">
      <alignment horizontal="left"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0" fontId="13" fillId="0" borderId="0"/>
    <xf numFmtId="0" fontId="158" fillId="0" borderId="0"/>
    <xf numFmtId="0" fontId="80" fillId="0" borderId="0"/>
    <xf numFmtId="0" fontId="80" fillId="0" borderId="0"/>
    <xf numFmtId="195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3" fontId="80" fillId="0" borderId="0" applyFont="0" applyFill="0" applyBorder="0" applyAlignment="0" applyProtection="0"/>
    <xf numFmtId="0" fontId="80" fillId="0" borderId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3" fontId="80" fillId="0" borderId="0" applyFont="0" applyFill="0" applyBorder="0" applyAlignment="0" applyProtection="0"/>
    <xf numFmtId="186" fontId="30" fillId="0" borderId="0" applyFont="0" applyFill="0" applyBorder="0" applyAlignment="0" applyProtection="0"/>
    <xf numFmtId="3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264" fontId="33" fillId="0" borderId="0" applyFont="0" applyFill="0" applyBorder="0" applyAlignment="0" applyProtection="0"/>
    <xf numFmtId="265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59" fillId="0" borderId="0"/>
    <xf numFmtId="0" fontId="160" fillId="0" borderId="0"/>
    <xf numFmtId="0" fontId="135" fillId="0" borderId="0"/>
    <xf numFmtId="40" fontId="161" fillId="0" borderId="0" applyBorder="0">
      <alignment horizontal="right"/>
    </xf>
    <xf numFmtId="0" fontId="162" fillId="0" borderId="0"/>
    <xf numFmtId="213" fontId="18" fillId="0" borderId="27">
      <alignment horizontal="right" vertical="center"/>
    </xf>
    <xf numFmtId="266" fontId="18" fillId="0" borderId="27">
      <alignment horizontal="right" vertical="center"/>
    </xf>
    <xf numFmtId="266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9" fontId="22" fillId="0" borderId="27">
      <alignment horizontal="right" vertical="center"/>
    </xf>
    <xf numFmtId="270" fontId="80" fillId="0" borderId="27">
      <alignment horizontal="right" vertical="center"/>
    </xf>
    <xf numFmtId="271" fontId="32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9" fontId="32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73" fontId="6" fillId="0" borderId="27">
      <alignment horizontal="right" vertical="center"/>
    </xf>
    <xf numFmtId="213" fontId="18" fillId="0" borderId="27">
      <alignment horizontal="right" vertical="center"/>
    </xf>
    <xf numFmtId="273" fontId="6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74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172" fontId="33" fillId="0" borderId="27">
      <alignment horizontal="right" vertical="center"/>
    </xf>
    <xf numFmtId="268" fontId="16" fillId="0" borderId="27">
      <alignment horizontal="right" vertical="center"/>
    </xf>
    <xf numFmtId="172" fontId="33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75" fontId="18" fillId="0" borderId="27">
      <alignment horizontal="right" vertical="center"/>
    </xf>
    <xf numFmtId="275" fontId="18" fillId="0" borderId="27">
      <alignment horizontal="right" vertical="center"/>
    </xf>
    <xf numFmtId="172" fontId="33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213" fontId="18" fillId="0" borderId="27">
      <alignment horizontal="right" vertical="center"/>
    </xf>
    <xf numFmtId="276" fontId="18" fillId="0" borderId="27">
      <alignment horizontal="right" vertical="center"/>
    </xf>
    <xf numFmtId="277" fontId="19" fillId="0" borderId="27">
      <alignment horizontal="right" vertical="center"/>
    </xf>
    <xf numFmtId="277" fontId="19" fillId="0" borderId="27">
      <alignment horizontal="right" vertical="center"/>
    </xf>
    <xf numFmtId="277" fontId="19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/>
    </xf>
    <xf numFmtId="277" fontId="19" fillId="0" borderId="27">
      <alignment horizontal="right" vertical="center"/>
    </xf>
    <xf numFmtId="278" fontId="16" fillId="0" borderId="27">
      <alignment horizontal="right" vertical="center"/>
    </xf>
    <xf numFmtId="278" fontId="16" fillId="0" borderId="27">
      <alignment horizontal="right" vertical="center"/>
    </xf>
    <xf numFmtId="268" fontId="16" fillId="0" borderId="27">
      <alignment horizontal="right" vertical="center"/>
    </xf>
    <xf numFmtId="277" fontId="19" fillId="0" borderId="27">
      <alignment horizontal="right" vertical="center"/>
    </xf>
    <xf numFmtId="279" fontId="163" fillId="3" borderId="39" applyFont="0" applyFill="0" applyBorder="0"/>
    <xf numFmtId="267" fontId="80" fillId="0" borderId="27">
      <alignment horizontal="right" vertical="center"/>
    </xf>
    <xf numFmtId="280" fontId="80" fillId="0" borderId="27">
      <alignment horizontal="right" vertical="center"/>
    </xf>
    <xf numFmtId="280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32" fillId="0" borderId="27">
      <alignment horizontal="right" vertical="center"/>
    </xf>
    <xf numFmtId="267" fontId="80" fillId="0" borderId="27">
      <alignment horizontal="right" vertical="center"/>
    </xf>
    <xf numFmtId="270" fontId="80" fillId="0" borderId="27">
      <alignment horizontal="right" vertical="center"/>
    </xf>
    <xf numFmtId="168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168" fontId="80" fillId="0" borderId="27">
      <alignment horizontal="right" vertical="center"/>
    </xf>
    <xf numFmtId="213" fontId="18" fillId="0" borderId="27">
      <alignment horizontal="right" vertical="center"/>
    </xf>
    <xf numFmtId="169" fontId="16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213" fontId="18" fillId="0" borderId="27">
      <alignment horizontal="right" vertical="center"/>
    </xf>
    <xf numFmtId="279" fontId="163" fillId="3" borderId="39" applyFont="0" applyFill="0" applyBorder="0"/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280" fontId="80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2" fontId="18" fillId="0" borderId="27">
      <alignment horizontal="right" vertical="center"/>
    </xf>
    <xf numFmtId="282" fontId="18" fillId="0" borderId="27">
      <alignment horizontal="right" vertical="center"/>
    </xf>
    <xf numFmtId="184" fontId="32" fillId="0" borderId="27">
      <alignment horizontal="right" vertical="center"/>
    </xf>
    <xf numFmtId="268" fontId="16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83" fontId="16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80" fontId="80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4" fontId="18" fillId="0" borderId="27">
      <alignment horizontal="right" vertical="center"/>
    </xf>
    <xf numFmtId="284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1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246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270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/>
    </xf>
    <xf numFmtId="213" fontId="18" fillId="0" borderId="27">
      <alignment horizontal="right" vertical="center"/>
    </xf>
    <xf numFmtId="282" fontId="18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72" fontId="32" fillId="0" borderId="27">
      <alignment horizontal="right" vertical="center"/>
    </xf>
    <xf numFmtId="172" fontId="33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83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/>
    </xf>
    <xf numFmtId="172" fontId="33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6" fontId="18" fillId="0" borderId="27">
      <alignment horizontal="right" vertical="center"/>
    </xf>
    <xf numFmtId="266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172" fontId="33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72" fontId="33" fillId="0" borderId="27">
      <alignment horizontal="right" vertical="center"/>
    </xf>
    <xf numFmtId="172" fontId="33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170" fontId="164" fillId="0" borderId="27">
      <alignment horizontal="right" vertical="center"/>
    </xf>
    <xf numFmtId="170" fontId="164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13" fontId="18" fillId="0" borderId="27">
      <alignment horizontal="right" vertical="center"/>
    </xf>
    <xf numFmtId="288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74" fontId="165" fillId="0" borderId="0" applyNumberFormat="0"/>
    <xf numFmtId="216" fontId="86" fillId="0" borderId="4">
      <protection hidden="1"/>
    </xf>
    <xf numFmtId="49" fontId="34" fillId="0" borderId="0" applyFill="0" applyBorder="0" applyAlignment="0"/>
    <xf numFmtId="289" fontId="33" fillId="0" borderId="0" applyFill="0" applyBorder="0" applyAlignment="0"/>
    <xf numFmtId="290" fontId="33" fillId="0" borderId="0" applyFill="0" applyBorder="0" applyAlignment="0"/>
    <xf numFmtId="49" fontId="171" fillId="0" borderId="0">
      <alignment horizontal="justify" vertical="center" wrapText="1"/>
    </xf>
    <xf numFmtId="292" fontId="172" fillId="0" borderId="2">
      <alignment horizontal="right"/>
    </xf>
    <xf numFmtId="0" fontId="173" fillId="0" borderId="7">
      <alignment horizontal="center" vertical="center" wrapText="1"/>
    </xf>
    <xf numFmtId="0" fontId="174" fillId="0" borderId="0">
      <alignment horizontal="center"/>
    </xf>
    <xf numFmtId="0" fontId="12" fillId="0" borderId="0" applyNumberFormat="0" applyFill="0" applyBorder="0" applyAlignment="0" applyProtection="0"/>
    <xf numFmtId="40" fontId="10" fillId="0" borderId="0"/>
    <xf numFmtId="0" fontId="175" fillId="22" borderId="11" applyNumberFormat="0" applyAlignment="0" applyProtection="0"/>
    <xf numFmtId="0" fontId="176" fillId="0" borderId="7"/>
    <xf numFmtId="3" fontId="177" fillId="0" borderId="0" applyNumberFormat="0" applyFill="0" applyBorder="0" applyAlignment="0" applyProtection="0">
      <alignment horizontal="center" wrapText="1"/>
    </xf>
    <xf numFmtId="0" fontId="178" fillId="0" borderId="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115" fillId="0" borderId="40" applyNumberFormat="0" applyFill="0" applyBorder="0" applyAlignment="0" applyProtection="0">
      <alignment horizontal="center" vertical="center" wrapText="1"/>
    </xf>
    <xf numFmtId="3" fontId="181" fillId="0" borderId="30" applyNumberFormat="0" applyAlignment="0">
      <alignment horizontal="center" vertical="center"/>
    </xf>
    <xf numFmtId="3" fontId="182" fillId="0" borderId="7" applyNumberFormat="0" applyAlignment="0">
      <alignment horizontal="left" wrapText="1"/>
    </xf>
    <xf numFmtId="3" fontId="181" fillId="0" borderId="30" applyNumberFormat="0" applyAlignment="0">
      <alignment horizontal="center" vertical="center"/>
    </xf>
    <xf numFmtId="0" fontId="183" fillId="0" borderId="41" applyNumberFormat="0" applyBorder="0" applyAlignment="0">
      <alignment vertical="center"/>
    </xf>
    <xf numFmtId="0" fontId="6" fillId="0" borderId="38" applyNumberFormat="0" applyFont="0" applyFill="0" applyAlignment="0" applyProtection="0"/>
    <xf numFmtId="0" fontId="180" fillId="0" borderId="42" applyNumberFormat="0" applyFill="0" applyAlignment="0" applyProtection="0"/>
    <xf numFmtId="0" fontId="184" fillId="6" borderId="0" applyNumberFormat="0" applyBorder="0" applyAlignment="0" applyProtection="0"/>
    <xf numFmtId="0" fontId="176" fillId="0" borderId="43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18" fillId="0" borderId="27">
      <alignment horizontal="center"/>
    </xf>
    <xf numFmtId="0" fontId="166" fillId="0" borderId="44"/>
    <xf numFmtId="291" fontId="22" fillId="0" borderId="27">
      <alignment horizontal="center"/>
    </xf>
    <xf numFmtId="211" fontId="167" fillId="0" borderId="0" applyNumberFormat="0" applyFont="0" applyFill="0" applyBorder="0" applyAlignment="0">
      <alignment horizontal="centerContinuous"/>
    </xf>
    <xf numFmtId="0" fontId="36" fillId="0" borderId="0">
      <alignment vertical="center" wrapText="1"/>
      <protection locked="0"/>
    </xf>
    <xf numFmtId="0" fontId="80" fillId="0" borderId="0" applyNumberFormat="0" applyFill="0" applyBorder="0" applyAlignment="0" applyProtection="0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9" fillId="0" borderId="7" applyNumberFormat="0" applyBorder="0" applyAlignment="0"/>
    <xf numFmtId="0" fontId="168" fillId="0" borderId="32" applyNumberFormat="0" applyBorder="0" applyAlignment="0">
      <alignment horizontal="center"/>
    </xf>
    <xf numFmtId="3" fontId="169" fillId="0" borderId="9" applyNumberFormat="0" applyBorder="0" applyAlignment="0"/>
    <xf numFmtId="0" fontId="170" fillId="0" borderId="0" applyFont="0">
      <alignment horizontal="centerContinuous"/>
    </xf>
    <xf numFmtId="0" fontId="185" fillId="0" borderId="7" applyNumberFormat="0" applyFont="0" applyAlignment="0">
      <alignment horizontal="center" vertical="center"/>
    </xf>
    <xf numFmtId="0" fontId="186" fillId="30" borderId="0" applyNumberFormat="0" applyBorder="0" applyAlignment="0" applyProtection="0"/>
    <xf numFmtId="220" fontId="126" fillId="0" borderId="0" applyFont="0" applyFill="0" applyBorder="0" applyAlignment="0" applyProtection="0"/>
    <xf numFmtId="293" fontId="187" fillId="0" borderId="0" applyFont="0" applyFill="0" applyBorder="0" applyAlignment="0" applyProtection="0"/>
    <xf numFmtId="294" fontId="19" fillId="0" borderId="0" applyFont="0" applyFill="0" applyBorder="0" applyAlignment="0" applyProtection="0"/>
    <xf numFmtId="0" fontId="119" fillId="0" borderId="31">
      <alignment horizontal="center"/>
    </xf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202" fontId="18" fillId="0" borderId="0"/>
    <xf numFmtId="295" fontId="18" fillId="0" borderId="1"/>
    <xf numFmtId="0" fontId="190" fillId="0" borderId="0"/>
    <xf numFmtId="0" fontId="81" fillId="0" borderId="0"/>
    <xf numFmtId="3" fontId="80" fillId="0" borderId="0" applyNumberFormat="0" applyBorder="0" applyAlignment="0" applyProtection="0">
      <alignment horizontal="centerContinuous"/>
      <protection locked="0"/>
    </xf>
    <xf numFmtId="3" fontId="41" fillId="0" borderId="0">
      <protection locked="0"/>
    </xf>
    <xf numFmtId="0" fontId="81" fillId="0" borderId="0"/>
    <xf numFmtId="0" fontId="165" fillId="0" borderId="45" applyFill="0" applyBorder="0" applyAlignment="0">
      <alignment horizontal="center"/>
    </xf>
    <xf numFmtId="5" fontId="191" fillId="47" borderId="2">
      <alignment vertical="top"/>
    </xf>
    <xf numFmtId="0" fontId="195" fillId="0" borderId="0" applyNumberFormat="0" applyFill="0" applyBorder="0" applyAlignment="0" applyProtection="0"/>
    <xf numFmtId="220" fontId="196" fillId="0" borderId="30">
      <alignment horizontal="left" vertical="top"/>
    </xf>
    <xf numFmtId="0" fontId="197" fillId="0" borderId="30">
      <alignment horizontal="left" vertical="center"/>
    </xf>
    <xf numFmtId="0" fontId="171" fillId="48" borderId="1">
      <alignment horizontal="left" vertical="center"/>
    </xf>
    <xf numFmtId="6" fontId="192" fillId="49" borderId="2"/>
    <xf numFmtId="220" fontId="193" fillId="0" borderId="2">
      <alignment horizontal="left" vertical="top"/>
    </xf>
    <xf numFmtId="0" fontId="194" fillId="50" borderId="0">
      <alignment horizontal="left" vertical="center"/>
    </xf>
    <xf numFmtId="296" fontId="6" fillId="0" borderId="0" applyFont="0" applyFill="0" applyBorder="0" applyAlignment="0" applyProtection="0"/>
    <xf numFmtId="297" fontId="6" fillId="0" borderId="0" applyFont="0" applyFill="0" applyBorder="0" applyAlignment="0" applyProtection="0"/>
    <xf numFmtId="42" fontId="94" fillId="0" borderId="0" applyFont="0" applyFill="0" applyBorder="0" applyAlignment="0" applyProtection="0"/>
    <xf numFmtId="44" fontId="9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98" fillId="0" borderId="46" applyNumberFormat="0" applyFont="0" applyAlignment="0">
      <alignment horizontal="center"/>
    </xf>
    <xf numFmtId="0" fontId="199" fillId="5" borderId="0" applyNumberFormat="0" applyBorder="0" applyAlignment="0" applyProtection="0"/>
    <xf numFmtId="0" fontId="200" fillId="0" borderId="0" applyNumberFormat="0" applyFill="0" applyBorder="0" applyAlignment="0" applyProtection="0"/>
    <xf numFmtId="171" fontId="18" fillId="0" borderId="0" applyFont="0" applyFill="0" applyBorder="0" applyAlignment="0" applyProtection="0"/>
    <xf numFmtId="42" fontId="201" fillId="0" borderId="0" applyFont="0" applyFill="0" applyBorder="0" applyAlignment="0" applyProtection="0"/>
    <xf numFmtId="44" fontId="201" fillId="0" borderId="0" applyFont="0" applyFill="0" applyBorder="0" applyAlignment="0" applyProtection="0"/>
    <xf numFmtId="0" fontId="201" fillId="0" borderId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5" fillId="0" borderId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3" fillId="0" borderId="0"/>
    <xf numFmtId="0" fontId="204" fillId="0" borderId="6"/>
    <xf numFmtId="181" fontId="2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204" fontId="39" fillId="0" borderId="0" applyFont="0" applyFill="0" applyBorder="0" applyAlignment="0" applyProtection="0"/>
    <xf numFmtId="208" fontId="39" fillId="0" borderId="0" applyFont="0" applyFill="0" applyBorder="0" applyAlignment="0" applyProtection="0"/>
    <xf numFmtId="0" fontId="39" fillId="0" borderId="0"/>
    <xf numFmtId="0" fontId="39" fillId="0" borderId="0"/>
    <xf numFmtId="0" fontId="205" fillId="0" borderId="0"/>
    <xf numFmtId="0" fontId="88" fillId="0" borderId="0"/>
    <xf numFmtId="171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177" fontId="37" fillId="0" borderId="0" applyFont="0" applyFill="0" applyBorder="0" applyAlignment="0" applyProtection="0"/>
    <xf numFmtId="298" fontId="27" fillId="0" borderId="0" applyFont="0" applyFill="0" applyBorder="0" applyAlignment="0" applyProtection="0"/>
    <xf numFmtId="222" fontId="37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3" fontId="5" fillId="0" borderId="0">
      <alignment vertical="center" wrapText="1"/>
    </xf>
    <xf numFmtId="43" fontId="6" fillId="0" borderId="0" applyFont="0" applyFill="0" applyBorder="0" applyAlignment="0" applyProtection="0"/>
    <xf numFmtId="0" fontId="21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13" fillId="0" borderId="0" xfId="0" applyFont="1" applyAlignment="1">
      <alignment vertical="center" wrapText="1"/>
    </xf>
    <xf numFmtId="10" fontId="213" fillId="0" borderId="1" xfId="0" applyNumberFormat="1" applyFont="1" applyBorder="1" applyAlignment="1">
      <alignment vertical="center" wrapText="1"/>
    </xf>
    <xf numFmtId="3" fontId="213" fillId="0" borderId="1" xfId="0" applyNumberFormat="1" applyFont="1" applyBorder="1" applyAlignment="1">
      <alignment vertical="center" wrapText="1"/>
    </xf>
    <xf numFmtId="0" fontId="213" fillId="0" borderId="1" xfId="0" applyFont="1" applyBorder="1" applyAlignment="1">
      <alignment vertical="center" wrapText="1"/>
    </xf>
    <xf numFmtId="0" fontId="212" fillId="0" borderId="0" xfId="0" applyFont="1" applyAlignment="1">
      <alignment horizontal="right"/>
    </xf>
    <xf numFmtId="0" fontId="214" fillId="0" borderId="0" xfId="0" applyFont="1" applyAlignment="1">
      <alignment vertical="center" wrapText="1"/>
    </xf>
    <xf numFmtId="10" fontId="214" fillId="0" borderId="1" xfId="0" applyNumberFormat="1" applyFont="1" applyBorder="1" applyAlignment="1">
      <alignment vertical="center" wrapText="1"/>
    </xf>
    <xf numFmtId="3" fontId="214" fillId="0" borderId="1" xfId="0" applyNumberFormat="1" applyFont="1" applyBorder="1" applyAlignment="1">
      <alignment vertical="center" wrapText="1"/>
    </xf>
    <xf numFmtId="0" fontId="214" fillId="0" borderId="1" xfId="0" applyFont="1" applyBorder="1" applyAlignment="1">
      <alignment vertical="center" wrapText="1"/>
    </xf>
    <xf numFmtId="0" fontId="214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10" fontId="212" fillId="0" borderId="1" xfId="0" applyNumberFormat="1" applyFont="1" applyBorder="1" applyAlignment="1">
      <alignment vertical="center" wrapText="1"/>
    </xf>
    <xf numFmtId="3" fontId="212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vertical="center" wrapText="1"/>
    </xf>
    <xf numFmtId="0" fontId="213" fillId="0" borderId="0" xfId="0" applyFont="1" applyAlignment="1">
      <alignment horizontal="center" vertical="center" wrapText="1"/>
    </xf>
    <xf numFmtId="0" fontId="213" fillId="0" borderId="1" xfId="0" applyFont="1" applyBorder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12" fillId="0" borderId="2" xfId="0" applyFont="1" applyBorder="1" applyAlignment="1">
      <alignment horizontal="center" vertical="center" wrapText="1"/>
    </xf>
    <xf numFmtId="0" fontId="212" fillId="0" borderId="3" xfId="0" applyFont="1" applyBorder="1" applyAlignment="1">
      <alignment horizontal="center" vertical="center" wrapText="1"/>
    </xf>
  </cellXfs>
  <cellStyles count="2405">
    <cellStyle name="_x0001_" xfId="2"/>
    <cellStyle name="          _x000d__x000a_shell=progman.exe_x000d__x000a_m" xfId="3"/>
    <cellStyle name="_x000d__x000a_JournalTemplate=C:\COMFO\CTALK\JOURSTD.TPL_x000d__x000a_LbStateAddress=3 3 0 251 1 89 2 311_x000d__x000a_LbStateJou" xfId="4"/>
    <cellStyle name="#,##0" xfId="5"/>
    <cellStyle name="%" xfId="6"/>
    <cellStyle name="%_1.Cac bieu XD DT 2014 (theo CV 8895 cua BTC).30.7.ok.gui(lan 2)" xfId="7"/>
    <cellStyle name="%_Phụ luc goi 5" xfId="8"/>
    <cellStyle name="." xfId="9"/>
    <cellStyle name="??" xfId="10"/>
    <cellStyle name="?? [0.00]_      " xfId="11"/>
    <cellStyle name="?? [0]" xfId="12"/>
    <cellStyle name="?_x001d_??%U©÷u&amp;H©÷9_x0008_? s_x000a__x0007__x0001__x0001_" xfId="13"/>
    <cellStyle name="???? [0.00]_      " xfId="14"/>
    <cellStyle name="??????" xfId="15"/>
    <cellStyle name="????_      " xfId="16"/>
    <cellStyle name="???[0]_?? DI" xfId="17"/>
    <cellStyle name="???_?? DI" xfId="18"/>
    <cellStyle name="???R쀀Àok1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_x0001_?¶æµ_x001b_ºß­ " xfId="25"/>
    <cellStyle name="_x0001_?¶æµ_x001b_ºß­_" xfId="26"/>
    <cellStyle name="?ðÇ%U?&amp;H?_x0008_?s_x000a__x0007__x0001__x0001_" xfId="27"/>
    <cellStyle name="[0]_Chi phÝ kh¸c_V" xfId="28"/>
    <cellStyle name="_x0001_\Ô" xfId="29"/>
    <cellStyle name="_1 TONG HOP - CA NA" xfId="30"/>
    <cellStyle name="_1.Tong hop KL, GT  - Dien chieu sang HLKB1" xfId="31"/>
    <cellStyle name="_Bang Chi tieu (2)" xfId="32"/>
    <cellStyle name="_Bao cao tai NPP PHAN DUNG 22-7" xfId="33"/>
    <cellStyle name="_BAO GIA NGAY 24-10-08 (co dam)" xfId="34"/>
    <cellStyle name="_Bao_cao_tuan_Vung" xfId="35"/>
    <cellStyle name="_BD-BHN scptd 3-6-10" xfId="36"/>
    <cellStyle name="_Book1" xfId="37"/>
    <cellStyle name="_Book1_1" xfId="38"/>
    <cellStyle name="_Book1_1_Phụ luc goi 5" xfId="39"/>
    <cellStyle name="_Book1_1_Tuyen (21-7-11)-doan 1" xfId="40"/>
    <cellStyle name="_Book1_Book1" xfId="41"/>
    <cellStyle name="_Book1_Book1_Tuyen (21-7-11)-doan 1" xfId="42"/>
    <cellStyle name="_Book1_cap dien ha the - xay dung2" xfId="43"/>
    <cellStyle name="_Book1_Khoi luong" xfId="44"/>
    <cellStyle name="_Book1_Phụ luc goi 5" xfId="45"/>
    <cellStyle name="_Book1_Tuyen (21-7-11)-doan 1" xfId="46"/>
    <cellStyle name="_C.cong+B.luong-Sanluong" xfId="47"/>
    <cellStyle name="_cap dien ha the - xay dung2" xfId="48"/>
    <cellStyle name="_Cau Phu Phuong" xfId="49"/>
    <cellStyle name="_Chau Thon - Tan Xuan (KCS 8-12-06)" xfId="51"/>
    <cellStyle name="_cong vien cay xanh" xfId="50"/>
    <cellStyle name="_DCG TT09 G2 3.12.2007" xfId="52"/>
    <cellStyle name="_DO-D1500-KHONG CO TRONG DT" xfId="53"/>
    <cellStyle name="_DON GIA GIAOTHAU TRU CHONG GIA QUANG DAI" xfId="54"/>
    <cellStyle name="_x0001__DT 2015 (Gui chuyen quan)" xfId="55"/>
    <cellStyle name="_DT khu DT long bien theo 179" xfId="56"/>
    <cellStyle name="_Du toan duong day va TBA QT " xfId="57"/>
    <cellStyle name="_Du toan PS Goi 2 theo bb ngày 31.7 va 1.9. trinh  (DG moi)" xfId="58"/>
    <cellStyle name="_Du toan PS goi01" xfId="59"/>
    <cellStyle name="_ET_STYLE_NoName_00_" xfId="60"/>
    <cellStyle name="_F4-6" xfId="61"/>
    <cellStyle name="_Gia goi 1" xfId="71"/>
    <cellStyle name="_Gia-Dai tuong niem liet sy" xfId="72"/>
    <cellStyle name="_Goi 1 A tham tra" xfId="62"/>
    <cellStyle name="_Goi 1 in 20.4" xfId="63"/>
    <cellStyle name="_Goi 1 in 20.4 sua" xfId="64"/>
    <cellStyle name="_Goi 1in tong NT(da kiem tra)" xfId="65"/>
    <cellStyle name="_Goi 2 in20.4" xfId="66"/>
    <cellStyle name="_Goi 2- My Ly Ban trinh" xfId="67"/>
    <cellStyle name="_GOITHAUSO2" xfId="68"/>
    <cellStyle name="_GOITHAUSO3" xfId="69"/>
    <cellStyle name="_GOITHAUSO4" xfId="70"/>
    <cellStyle name="_HS thau" xfId="73"/>
    <cellStyle name="_Khoi luong" xfId="176"/>
    <cellStyle name="_Khoi luong QL8B" xfId="177"/>
    <cellStyle name="_KL hoan thanh+PS 15.12.08 theo ban ve." xfId="74"/>
    <cellStyle name="_KLdao chuan" xfId="75"/>
    <cellStyle name="_KT (2)" xfId="76"/>
    <cellStyle name="_KT (2)_1" xfId="77"/>
    <cellStyle name="_KT (2)_1_DT 2015 (Gui chuyen quan)" xfId="78"/>
    <cellStyle name="_KT (2)_1_Lora-tungchau" xfId="79"/>
    <cellStyle name="_KT (2)_1_Qt-HT3PQ1(CauKho)" xfId="80"/>
    <cellStyle name="_KT (2)_1_Tuyen (21-7-11)-doan 1" xfId="81"/>
    <cellStyle name="_KT (2)_2" xfId="82"/>
    <cellStyle name="_KT (2)_2_TG-TH" xfId="83"/>
    <cellStyle name="_KT (2)_2_TG-TH_BANG TONG HOP TINH HINH THANH QUYET TOAN (MOI I)" xfId="84"/>
    <cellStyle name="_KT (2)_2_TG-TH_BAO GIA NGAY 24-10-08 (co dam)" xfId="85"/>
    <cellStyle name="_KT (2)_2_TG-TH_Book1" xfId="86"/>
    <cellStyle name="_KT (2)_2_TG-TH_Book1_1" xfId="87"/>
    <cellStyle name="_KT (2)_2_TG-TH_CAU Khanh Nam(Thi Cong)" xfId="88"/>
    <cellStyle name="_KT (2)_2_TG-TH_DAU NOI PL-CL TAI PHU LAMHC" xfId="89"/>
    <cellStyle name="_KT (2)_2_TG-TH_DT 2015 (Gui chuyen quan)" xfId="90"/>
    <cellStyle name="_KT (2)_2_TG-TH_DU TRU VAT TU" xfId="91"/>
    <cellStyle name="_KT (2)_2_TG-TH_Lora-tungchau" xfId="92"/>
    <cellStyle name="_KT (2)_2_TG-TH_Phụ luc goi 5" xfId="93"/>
    <cellStyle name="_KT (2)_2_TG-TH_Qt-HT3PQ1(CauKho)" xfId="94"/>
    <cellStyle name="_KT (2)_2_TG-TH_Tuyen (21-7-11)-doan 1" xfId="95"/>
    <cellStyle name="_KT (2)_2_TG-TH_ÿÿÿÿÿ" xfId="96"/>
    <cellStyle name="_KT (2)_3" xfId="97"/>
    <cellStyle name="_KT (2)_3_TG-TH" xfId="98"/>
    <cellStyle name="_KT (2)_3_TG-TH_DT 2015 (Gui chuyen quan)" xfId="99"/>
    <cellStyle name="_KT (2)_3_TG-TH_Lora-tungchau" xfId="100"/>
    <cellStyle name="_KT (2)_3_TG-TH_PERSONAL" xfId="101"/>
    <cellStyle name="_KT (2)_3_TG-TH_PERSONAL_Book1" xfId="102"/>
    <cellStyle name="_KT (2)_3_TG-TH_PERSONAL_Tong hop KHCB 2001" xfId="103"/>
    <cellStyle name="_KT (2)_3_TG-TH_Qt-HT3PQ1(CauKho)" xfId="104"/>
    <cellStyle name="_KT (2)_3_TG-TH_Tuyen (21-7-11)-doan 1" xfId="105"/>
    <cellStyle name="_KT (2)_4" xfId="106"/>
    <cellStyle name="_KT (2)_4_BANG TONG HOP TINH HINH THANH QUYET TOAN (MOI I)" xfId="107"/>
    <cellStyle name="_KT (2)_4_BAO GIA NGAY 24-10-08 (co dam)" xfId="108"/>
    <cellStyle name="_KT (2)_4_Book1" xfId="109"/>
    <cellStyle name="_KT (2)_4_Book1_1" xfId="110"/>
    <cellStyle name="_KT (2)_4_CAU Khanh Nam(Thi Cong)" xfId="111"/>
    <cellStyle name="_KT (2)_4_DAU NOI PL-CL TAI PHU LAMHC" xfId="112"/>
    <cellStyle name="_KT (2)_4_DT 2015 (Gui chuyen quan)" xfId="113"/>
    <cellStyle name="_KT (2)_4_DU TRU VAT TU" xfId="114"/>
    <cellStyle name="_KT (2)_4_Lora-tungchau" xfId="115"/>
    <cellStyle name="_KT (2)_4_Phụ luc goi 5" xfId="116"/>
    <cellStyle name="_KT (2)_4_Qt-HT3PQ1(CauKho)" xfId="117"/>
    <cellStyle name="_KT (2)_4_TG-TH" xfId="118"/>
    <cellStyle name="_KT (2)_4_Tuyen (21-7-11)-doan 1" xfId="119"/>
    <cellStyle name="_KT (2)_4_ÿÿÿÿÿ" xfId="120"/>
    <cellStyle name="_KT (2)_5" xfId="121"/>
    <cellStyle name="_KT (2)_5_BANG TONG HOP TINH HINH THANH QUYET TOAN (MOI I)" xfId="122"/>
    <cellStyle name="_KT (2)_5_BAO GIA NGAY 24-10-08 (co dam)" xfId="123"/>
    <cellStyle name="_KT (2)_5_Book1" xfId="124"/>
    <cellStyle name="_KT (2)_5_Book1_1" xfId="125"/>
    <cellStyle name="_KT (2)_5_CAU Khanh Nam(Thi Cong)" xfId="126"/>
    <cellStyle name="_KT (2)_5_DAU NOI PL-CL TAI PHU LAMHC" xfId="127"/>
    <cellStyle name="_KT (2)_5_DU TRU VAT TU" xfId="128"/>
    <cellStyle name="_KT (2)_5_Lora-tungchau" xfId="129"/>
    <cellStyle name="_KT (2)_5_Phụ luc goi 5" xfId="130"/>
    <cellStyle name="_KT (2)_5_Qt-HT3PQ1(CauKho)" xfId="131"/>
    <cellStyle name="_KT (2)_5_Tuyen (21-7-11)-doan 1" xfId="132"/>
    <cellStyle name="_KT (2)_5_ÿÿÿÿÿ" xfId="133"/>
    <cellStyle name="_KT (2)_DT 2015 (Gui chuyen quan)" xfId="134"/>
    <cellStyle name="_KT (2)_Lora-tungchau" xfId="135"/>
    <cellStyle name="_KT (2)_PERSONAL" xfId="136"/>
    <cellStyle name="_KT (2)_PERSONAL_Book1" xfId="137"/>
    <cellStyle name="_KT (2)_PERSONAL_Tong hop KHCB 2001" xfId="138"/>
    <cellStyle name="_KT (2)_Qt-HT3PQ1(CauKho)" xfId="139"/>
    <cellStyle name="_KT (2)_TG-TH" xfId="140"/>
    <cellStyle name="_KT (2)_Tuyen (21-7-11)-doan 1" xfId="141"/>
    <cellStyle name="_KT_TG" xfId="142"/>
    <cellStyle name="_KT_TG_1" xfId="143"/>
    <cellStyle name="_KT_TG_1_BANG TONG HOP TINH HINH THANH QUYET TOAN (MOI I)" xfId="144"/>
    <cellStyle name="_KT_TG_1_BAO GIA NGAY 24-10-08 (co dam)" xfId="145"/>
    <cellStyle name="_KT_TG_1_Book1" xfId="146"/>
    <cellStyle name="_KT_TG_1_Book1_1" xfId="147"/>
    <cellStyle name="_KT_TG_1_CAU Khanh Nam(Thi Cong)" xfId="148"/>
    <cellStyle name="_KT_TG_1_DAU NOI PL-CL TAI PHU LAMHC" xfId="149"/>
    <cellStyle name="_KT_TG_1_DU TRU VAT TU" xfId="150"/>
    <cellStyle name="_KT_TG_1_Lora-tungchau" xfId="151"/>
    <cellStyle name="_KT_TG_1_Phụ luc goi 5" xfId="152"/>
    <cellStyle name="_KT_TG_1_Qt-HT3PQ1(CauKho)" xfId="153"/>
    <cellStyle name="_KT_TG_1_Tuyen (21-7-11)-doan 1" xfId="154"/>
    <cellStyle name="_KT_TG_1_ÿÿÿÿÿ" xfId="155"/>
    <cellStyle name="_KT_TG_2" xfId="156"/>
    <cellStyle name="_KT_TG_2_BANG TONG HOP TINH HINH THANH QUYET TOAN (MOI I)" xfId="157"/>
    <cellStyle name="_KT_TG_2_BAO GIA NGAY 24-10-08 (co dam)" xfId="158"/>
    <cellStyle name="_KT_TG_2_Book1" xfId="159"/>
    <cellStyle name="_KT_TG_2_Book1_1" xfId="160"/>
    <cellStyle name="_KT_TG_2_CAU Khanh Nam(Thi Cong)" xfId="161"/>
    <cellStyle name="_KT_TG_2_DAU NOI PL-CL TAI PHU LAMHC" xfId="162"/>
    <cellStyle name="_KT_TG_2_DT 2015 (Gui chuyen quan)" xfId="163"/>
    <cellStyle name="_KT_TG_2_DU TRU VAT TU" xfId="164"/>
    <cellStyle name="_KT_TG_2_Lora-tungchau" xfId="165"/>
    <cellStyle name="_KT_TG_2_Phụ luc goi 5" xfId="166"/>
    <cellStyle name="_KT_TG_2_Qt-HT3PQ1(CauKho)" xfId="167"/>
    <cellStyle name="_KT_TG_2_Tuyen (21-7-11)-doan 1" xfId="168"/>
    <cellStyle name="_KT_TG_2_ÿÿÿÿÿ" xfId="169"/>
    <cellStyle name="_KT_TG_3" xfId="170"/>
    <cellStyle name="_KT_TG_4" xfId="171"/>
    <cellStyle name="_KT_TG_4_DT 2015 (Gui chuyen quan)" xfId="172"/>
    <cellStyle name="_KT_TG_4_Lora-tungchau" xfId="173"/>
    <cellStyle name="_KT_TG_4_Qt-HT3PQ1(CauKho)" xfId="174"/>
    <cellStyle name="_KT_TG_4_Tuyen (21-7-11)-doan 1" xfId="175"/>
    <cellStyle name="_Lora-tungchau" xfId="178"/>
    <cellStyle name="_LuuNgay24-07-2006Bao cao tai NPP PHAN DUNG 22-7" xfId="179"/>
    <cellStyle name="_PERSONAL" xfId="180"/>
    <cellStyle name="_PERSONAL_Book1" xfId="181"/>
    <cellStyle name="_PERSONAL_Tong hop KHCB 2001" xfId="182"/>
    <cellStyle name="_x0001__Phụ luc goi 5" xfId="183"/>
    <cellStyle name="_Q TOAN  SCTX QL.62 QUI I ( oanh)" xfId="184"/>
    <cellStyle name="_Q TOAN  SCTX QL.62 QUI II ( oanh)" xfId="185"/>
    <cellStyle name="_QT SCTXQL62_QT1 (Cty QL)" xfId="186"/>
    <cellStyle name="_Qt-HT3PQ1(CauKho)" xfId="187"/>
    <cellStyle name="_QTKL HT THEO HD" xfId="188"/>
    <cellStyle name="_QUYET TOAN QUY I " xfId="189"/>
    <cellStyle name="_Sheet1" xfId="190"/>
    <cellStyle name="_Sheet2" xfId="191"/>
    <cellStyle name="_Sheet3" xfId="192"/>
    <cellStyle name="_Sheet4" xfId="193"/>
    <cellStyle name="_TG-TH" xfId="194"/>
    <cellStyle name="_TG-TH_1" xfId="195"/>
    <cellStyle name="_TG-TH_1_BANG TONG HOP TINH HINH THANH QUYET TOAN (MOI I)" xfId="196"/>
    <cellStyle name="_TG-TH_1_BAO GIA NGAY 24-10-08 (co dam)" xfId="197"/>
    <cellStyle name="_TG-TH_1_Book1" xfId="198"/>
    <cellStyle name="_TG-TH_1_Book1_1" xfId="199"/>
    <cellStyle name="_TG-TH_1_CAU Khanh Nam(Thi Cong)" xfId="200"/>
    <cellStyle name="_TG-TH_1_DAU NOI PL-CL TAI PHU LAMHC" xfId="201"/>
    <cellStyle name="_TG-TH_1_DU TRU VAT TU" xfId="202"/>
    <cellStyle name="_TG-TH_1_Lora-tungchau" xfId="203"/>
    <cellStyle name="_TG-TH_1_Phụ luc goi 5" xfId="204"/>
    <cellStyle name="_TG-TH_1_Qt-HT3PQ1(CauKho)" xfId="205"/>
    <cellStyle name="_TG-TH_1_Tuyen (21-7-11)-doan 1" xfId="206"/>
    <cellStyle name="_TG-TH_1_ÿÿÿÿÿ" xfId="207"/>
    <cellStyle name="_TG-TH_2" xfId="208"/>
    <cellStyle name="_TG-TH_2_BANG TONG HOP TINH HINH THANH QUYET TOAN (MOI I)" xfId="209"/>
    <cellStyle name="_TG-TH_2_BAO GIA NGAY 24-10-08 (co dam)" xfId="210"/>
    <cellStyle name="_TG-TH_2_Book1" xfId="211"/>
    <cellStyle name="_TG-TH_2_Book1_1" xfId="212"/>
    <cellStyle name="_TG-TH_2_CAU Khanh Nam(Thi Cong)" xfId="213"/>
    <cellStyle name="_TG-TH_2_DAU NOI PL-CL TAI PHU LAMHC" xfId="214"/>
    <cellStyle name="_TG-TH_2_DT 2015 (Gui chuyen quan)" xfId="215"/>
    <cellStyle name="_TG-TH_2_DU TRU VAT TU" xfId="216"/>
    <cellStyle name="_TG-TH_2_Lora-tungchau" xfId="217"/>
    <cellStyle name="_TG-TH_2_Phụ luc goi 5" xfId="218"/>
    <cellStyle name="_TG-TH_2_Qt-HT3PQ1(CauKho)" xfId="219"/>
    <cellStyle name="_TG-TH_2_Tuyen (21-7-11)-doan 1" xfId="220"/>
    <cellStyle name="_TG-TH_2_ÿÿÿÿÿ" xfId="221"/>
    <cellStyle name="_TG-TH_3" xfId="222"/>
    <cellStyle name="_TG-TH_3_DT 2015 (Gui chuyen quan)" xfId="223"/>
    <cellStyle name="_TG-TH_3_Lora-tungchau" xfId="224"/>
    <cellStyle name="_TG-TH_3_Qt-HT3PQ1(CauKho)" xfId="225"/>
    <cellStyle name="_TG-TH_3_Tuyen (21-7-11)-doan 1" xfId="226"/>
    <cellStyle name="_TG-TH_4" xfId="227"/>
    <cellStyle name="_Thi nghiem duong day va TBA" xfId="233"/>
    <cellStyle name="_Tong dutoan PP LAHAI" xfId="228"/>
    <cellStyle name="_Tong hop" xfId="229"/>
    <cellStyle name="_TONG HOP DT QUY II" xfId="230"/>
    <cellStyle name="_Tong hop may cheu nganh 1" xfId="231"/>
    <cellStyle name="_Tuyen (21-7-11)-doan 1" xfId="232"/>
    <cellStyle name="_Viahe-TD (15-10-07)" xfId="234"/>
    <cellStyle name="_xay dung ranh cap 22kv qt - ok" xfId="235"/>
    <cellStyle name="_ÿÿÿÿÿ" xfId="236"/>
    <cellStyle name="_ÿÿÿÿÿ_Phụ luc goi 5" xfId="237"/>
    <cellStyle name="~1" xfId="238"/>
    <cellStyle name="_x0001_¨c^ " xfId="239"/>
    <cellStyle name="_x0001_¨c^[" xfId="240"/>
    <cellStyle name="_x0001_¨c^_" xfId="241"/>
    <cellStyle name="_x0001_¨Œc^ " xfId="242"/>
    <cellStyle name="_x0001_¨Œc^[" xfId="243"/>
    <cellStyle name="_x0001_¨Œc^_" xfId="244"/>
    <cellStyle name="’Ê‰Ý [0.00]_laroux" xfId="245"/>
    <cellStyle name="’Ê‰Ý_laroux" xfId="246"/>
    <cellStyle name="_x0001_µÑTÖ " xfId="247"/>
    <cellStyle name="_x0001_µÑTÖ_" xfId="248"/>
    <cellStyle name="•W?_Format" xfId="249"/>
    <cellStyle name="•W€_’·Šú‰p•¶" xfId="250"/>
    <cellStyle name="•W_’·Šú‰p•¶" xfId="251"/>
    <cellStyle name="W_MARINE" xfId="252"/>
    <cellStyle name="0" xfId="253"/>
    <cellStyle name="0.0" xfId="254"/>
    <cellStyle name="0.00" xfId="255"/>
    <cellStyle name="1" xfId="256"/>
    <cellStyle name="1_0D5B6000" xfId="257"/>
    <cellStyle name="1_6.Bang_luong_moi_XDCB" xfId="258"/>
    <cellStyle name="1_A che do KS +chi BQL" xfId="259"/>
    <cellStyle name="1_BANG CAM COC GPMB 8km" xfId="260"/>
    <cellStyle name="1_Bang tong hop khoi luong" xfId="261"/>
    <cellStyle name="1_BAO GIA NGAY 24-10-08 (co dam)" xfId="262"/>
    <cellStyle name="1_BC thang" xfId="263"/>
    <cellStyle name="1_Book1" xfId="264"/>
    <cellStyle name="1_Book1_02-07 Tuyen chinh" xfId="265"/>
    <cellStyle name="1_Book1_02-07Tuyen Nhanh" xfId="266"/>
    <cellStyle name="1_Book1_1" xfId="267"/>
    <cellStyle name="1_Book1_1_Phụ luc goi 5" xfId="268"/>
    <cellStyle name="1_Book1_Ban chuyen trach 29 (dieu chinh)" xfId="269"/>
    <cellStyle name="1_Book1_ban chuyen trach 29 bo sung cho huyen ( DC theo QDUBND tinh theo doi)" xfId="270"/>
    <cellStyle name="1_Book1_BC thang" xfId="271"/>
    <cellStyle name="1_Book1_Book1" xfId="272"/>
    <cellStyle name="1_Book1_Cau Hoa Son Km 1+441.06 (14-12-2006)" xfId="273"/>
    <cellStyle name="1_Book1_Cau Hoa Son Km 1+441.06 (22-10-2006)" xfId="274"/>
    <cellStyle name="1_Book1_Cau Hoa Son Km 1+441.06 (24-10-2006)" xfId="275"/>
    <cellStyle name="1_Book1_Cau Nam Tot(ngay 2-10-2006)" xfId="276"/>
    <cellStyle name="1_Book1_CAU XOP XANG II(su­a)" xfId="277"/>
    <cellStyle name="1_Book1_Dieu phoi dat goi 1" xfId="278"/>
    <cellStyle name="1_Book1_Dieu phoi dat goi 2" xfId="279"/>
    <cellStyle name="1_Book1_DT 27-9-2006 nop SKH" xfId="280"/>
    <cellStyle name="1_Book1_DT Kha thi ngay 11-2-06" xfId="281"/>
    <cellStyle name="1_Book1_DT ngay 04-01-2006" xfId="282"/>
    <cellStyle name="1_Book1_DT ngay 11-4-2006" xfId="283"/>
    <cellStyle name="1_Book1_DT ngay 15-11-05" xfId="284"/>
    <cellStyle name="1_Book1_DT theo DM24" xfId="285"/>
    <cellStyle name="1_Book1_DT Yen Na - Yen Tinh Theo 51 bu may CT8" xfId="286"/>
    <cellStyle name="1_Book1_Du toan KT-TCsua theo TT 03 - YC 471" xfId="287"/>
    <cellStyle name="1_Book1_Du toan nam 2014 (chinh thuc)" xfId="288"/>
    <cellStyle name="1_Book1_Du toan Phuong lam" xfId="289"/>
    <cellStyle name="1_Book1_Du toan QL 27 (23-12-2005)" xfId="290"/>
    <cellStyle name="1_Book1_DuAnKT ngay 11-2-2006" xfId="291"/>
    <cellStyle name="1_Book1_Goi 1" xfId="292"/>
    <cellStyle name="1_Book1_Goi thau so 2 (20-6-2006)" xfId="293"/>
    <cellStyle name="1_Book1_Goi02(25-05-2006)" xfId="294"/>
    <cellStyle name="1_Book1_K C N - HUNG DONG L.NHUA" xfId="295"/>
    <cellStyle name="1_Book1_Khoi Luong Hoang Truong - Hoang Phu" xfId="297"/>
    <cellStyle name="1_Book1_KLdao chuan" xfId="296"/>
    <cellStyle name="1_Book1_Muong TL" xfId="298"/>
    <cellStyle name="1_Book1_Sua -  Nam Cam 07" xfId="299"/>
    <cellStyle name="1_Book1_T4-nhanh1(17-6)" xfId="300"/>
    <cellStyle name="1_Book1_TH chenh lech Quy Luong 2014 (Phuc)" xfId="304"/>
    <cellStyle name="1_Book1_Tong muc KT 20-11 Tan Huong Tuyen2" xfId="301"/>
    <cellStyle name="1_Book1_Tuyen so 1-Km0+00 - Km0+852.56" xfId="302"/>
    <cellStyle name="1_Book1_TV sua ngay 02-08-06" xfId="303"/>
    <cellStyle name="1_Book1_xop nhi Gia Q4( 7-3-07)" xfId="305"/>
    <cellStyle name="1_Book1_Yen Na-Yen Tinh 07" xfId="306"/>
    <cellStyle name="1_Book1_Yen Na-Yen tinh 11" xfId="307"/>
    <cellStyle name="1_Book1_ÿÿÿÿÿ" xfId="308"/>
    <cellStyle name="1_C" xfId="309"/>
    <cellStyle name="1_Cap dien ha the - phan lap dat dot 3" xfId="310"/>
    <cellStyle name="1_Cau Hoi 115" xfId="311"/>
    <cellStyle name="1_Cau Hua Trai (TT 04)" xfId="312"/>
    <cellStyle name="1_Cau Nam Tot(ngay 2-10-2006)" xfId="313"/>
    <cellStyle name="1_Cau Thanh Ha 1" xfId="314"/>
    <cellStyle name="1_Cau thuy dien Ban La (Cu Anh)" xfId="315"/>
    <cellStyle name="1_Cau thuy dien Ban La (Cu Anh)_Báo cáo BTXH TC-KH (1)" xfId="316"/>
    <cellStyle name="1_Cau thuy dien Ban La (Cu Anh)_bieu du toan chi 2016" xfId="317"/>
    <cellStyle name="1_Cau thuy dien Ban La (Cu Anh)_Copy of DT NGAN SACH HUYEN 2016 (TTHU)-1" xfId="318"/>
    <cellStyle name="1_Cau thuy dien Ban La (Cu Anh)_DT NGAN SACH XA 2016 20.10.2016" xfId="319"/>
    <cellStyle name="1_Cau thuy dien Ban La (Cu Anh)_nang luong chinh sua" xfId="320"/>
    <cellStyle name="1_Cau thuy dien Ban La (Cu Anh)_Phụ luc goi 5" xfId="321"/>
    <cellStyle name="1_CAU XOP XANG II(su­a)" xfId="322"/>
    <cellStyle name="1_Chau Thon - Tan Xuan (KCS 8-12-06)" xfId="325"/>
    <cellStyle name="1_Chi phi KS" xfId="326"/>
    <cellStyle name="1_cong" xfId="323"/>
    <cellStyle name="1_cuong sua 9.10" xfId="324"/>
    <cellStyle name="1_Dakt-Cau tinh Hua Phan" xfId="327"/>
    <cellStyle name="1_DIEN" xfId="328"/>
    <cellStyle name="1_Dieu phoi dat goi 1" xfId="329"/>
    <cellStyle name="1_Dieu phoi dat goi 2" xfId="330"/>
    <cellStyle name="1_Dinh muc thiet ke" xfId="331"/>
    <cellStyle name="1_DON GIA GIAOTHAU TRU CHONG GIA QUANG DAI" xfId="332"/>
    <cellStyle name="1_DONGIA" xfId="333"/>
    <cellStyle name="1_DT 2015 (Gui chuyen quan)" xfId="334"/>
    <cellStyle name="1_DT Kha thi ngay 11-2-06" xfId="337"/>
    <cellStyle name="1_DT KS Cam LAc-10-05-07" xfId="335"/>
    <cellStyle name="1_DT KT ngay 10-9-2005" xfId="336"/>
    <cellStyle name="1_DT ngay 04-01-2006" xfId="338"/>
    <cellStyle name="1_DT ngay 11-4-2006" xfId="339"/>
    <cellStyle name="1_DT ngay 15-11-05" xfId="340"/>
    <cellStyle name="1_DT theo DM24" xfId="341"/>
    <cellStyle name="1_DT Yen Na - Yen Tinh Theo 51 bu may CT8" xfId="342"/>
    <cellStyle name="1_Dtdchinh2397" xfId="343"/>
    <cellStyle name="1_Dtdchinh2397_Phụ luc goi 5" xfId="344"/>
    <cellStyle name="1_DTXL goi 11(20-9-05)" xfId="345"/>
    <cellStyle name="1_du toan" xfId="346"/>
    <cellStyle name="1_du toan (03-11-05)" xfId="347"/>
    <cellStyle name="1_Du toan (12-05-2005) Tham dinh" xfId="348"/>
    <cellStyle name="1_Du toan (23-05-2005) Tham dinh" xfId="349"/>
    <cellStyle name="1_Du toan (5 - 04 - 2004)" xfId="350"/>
    <cellStyle name="1_Du toan (6-3-2005)" xfId="351"/>
    <cellStyle name="1_Du toan (Ban A)" xfId="352"/>
    <cellStyle name="1_Du toan (ngay 13 - 07 - 2004)" xfId="353"/>
    <cellStyle name="1_Du toan (ngay 25-9-06)" xfId="354"/>
    <cellStyle name="1_Du toan 558 (Km17+508.12 - Km 22)" xfId="355"/>
    <cellStyle name="1_Du toan 558 (Km17+508.12 - Km 22)_Báo cáo BTXH TC-KH (1)" xfId="356"/>
    <cellStyle name="1_Du toan 558 (Km17+508.12 - Km 22)_bieu du toan chi 2016" xfId="357"/>
    <cellStyle name="1_Du toan 558 (Km17+508.12 - Km 22)_Copy of DT NGAN SACH HUYEN 2016 (TTHU)-1" xfId="358"/>
    <cellStyle name="1_Du toan 558 (Km17+508.12 - Km 22)_DT NGAN SACH XA 2016 20.10.2016" xfId="359"/>
    <cellStyle name="1_Du toan 558 (Km17+508.12 - Km 22)_nang luong chinh sua" xfId="360"/>
    <cellStyle name="1_Du toan 558 (Km17+508.12 - Km 22)_Phụ luc goi 5" xfId="361"/>
    <cellStyle name="1_Du toan bo sung (11-2004)" xfId="362"/>
    <cellStyle name="1_Du toan Cang Vung Ang (Tham tra 3-11-06)" xfId="363"/>
    <cellStyle name="1_Du toan Cang Vung Ang ngay 09-8-06 " xfId="364"/>
    <cellStyle name="1_Du toan dieu chin theo don gia moi (1-2-2007)" xfId="365"/>
    <cellStyle name="1_Du toan Goi 1" xfId="366"/>
    <cellStyle name="1_du toan goi 12" xfId="367"/>
    <cellStyle name="1_Du toan Goi 2" xfId="368"/>
    <cellStyle name="1_Du toan Huong Lam - Ban Giang (ngay28-11-06)" xfId="369"/>
    <cellStyle name="1_Du toan KT-TCsua theo TT 03 - YC 471" xfId="370"/>
    <cellStyle name="1_Du toan ngay (28-10-2005)" xfId="371"/>
    <cellStyle name="1_Du toan ngay 1-9-2004 (version 1)" xfId="372"/>
    <cellStyle name="1_Du toan Phuong lam" xfId="373"/>
    <cellStyle name="1_Du toan QL 27 (23-12-2005)" xfId="374"/>
    <cellStyle name="1_DuAnKT ngay 11-2-2006" xfId="375"/>
    <cellStyle name="1_DUONGNOIVUNG-QTHANG-QLUU" xfId="376"/>
    <cellStyle name="1_Dutoan(SGTL)" xfId="377"/>
    <cellStyle name="1_G_I TCDBVN. BCQTC_U QUANG DAI.QL62.(11)" xfId="378"/>
    <cellStyle name="1_Gia goi 1" xfId="390"/>
    <cellStyle name="1_Gia_VL cau-JIBIC-Ha-tinh" xfId="391"/>
    <cellStyle name="1_Gia_VLQL48_duyet " xfId="392"/>
    <cellStyle name="1_Gia_VLQL48_duyet _Phụ luc goi 5" xfId="393"/>
    <cellStyle name="1_goi 1" xfId="379"/>
    <cellStyle name="1_Goi 1 (TT04)" xfId="380"/>
    <cellStyle name="1_goi 1 duyet theo luong mo (an)" xfId="381"/>
    <cellStyle name="1_Goi 1_1" xfId="382"/>
    <cellStyle name="1_Goi so 1" xfId="383"/>
    <cellStyle name="1_Goi thau so 2 (20-6-2006)" xfId="384"/>
    <cellStyle name="1_Goi02(25-05-2006)" xfId="385"/>
    <cellStyle name="1_Goi1N206" xfId="386"/>
    <cellStyle name="1_Goi2N206" xfId="387"/>
    <cellStyle name="1_Goi4N216" xfId="388"/>
    <cellStyle name="1_Goi5N216" xfId="389"/>
    <cellStyle name="1_Hoi Song" xfId="394"/>
    <cellStyle name="1_HT-LO" xfId="395"/>
    <cellStyle name="1_HTLO-TKKT(15-2-08)" xfId="396"/>
    <cellStyle name="1_Khoi luong" xfId="412"/>
    <cellStyle name="1_Khoi luong doan 1" xfId="413"/>
    <cellStyle name="1_Khoi luong doan 2" xfId="414"/>
    <cellStyle name="1_Khoi luong goi 1-QL4D" xfId="415"/>
    <cellStyle name="1_Khoi Luong Hoang Truong - Hoang Phu" xfId="416"/>
    <cellStyle name="1_Khoi luong QL8B" xfId="417"/>
    <cellStyle name="1_KL" xfId="397"/>
    <cellStyle name="1_KL goi 1" xfId="398"/>
    <cellStyle name="1_Kl6-6-05" xfId="399"/>
    <cellStyle name="1_Kldoan3" xfId="400"/>
    <cellStyle name="1_Klnutgiao" xfId="401"/>
    <cellStyle name="1_KLPA2s" xfId="402"/>
    <cellStyle name="1_KlQdinhduyet" xfId="403"/>
    <cellStyle name="1_KlQdinhduyet_Phụ luc goi 5" xfId="404"/>
    <cellStyle name="1_KlQL4goi5KCS" xfId="405"/>
    <cellStyle name="1_Kltayth" xfId="406"/>
    <cellStyle name="1_KltaythQDduyet" xfId="407"/>
    <cellStyle name="1_Kluong4-2004" xfId="408"/>
    <cellStyle name="1_Km198-Km 206(3-6-09)" xfId="409"/>
    <cellStyle name="1_Km329-Km350 (7-6)" xfId="410"/>
    <cellStyle name="1_Km4-Km8+800" xfId="411"/>
    <cellStyle name="1_Long_Lien_Phuong_BVTC" xfId="418"/>
    <cellStyle name="1_Luong A6" xfId="419"/>
    <cellStyle name="1_maugiacotaluy" xfId="420"/>
    <cellStyle name="1_My Thanh Son Thanh" xfId="421"/>
    <cellStyle name="1_Nhom I" xfId="422"/>
    <cellStyle name="1_Project N.Du" xfId="423"/>
    <cellStyle name="1_Project N.Du.dien" xfId="424"/>
    <cellStyle name="1_Project QL4" xfId="425"/>
    <cellStyle name="1_Project QL4 goi 7" xfId="426"/>
    <cellStyle name="1_Project QL4 goi5" xfId="427"/>
    <cellStyle name="1_Project QL4 goi8" xfId="428"/>
    <cellStyle name="1_QL1A-SUA2005" xfId="429"/>
    <cellStyle name="1_Sheet1" xfId="430"/>
    <cellStyle name="1_So Y te. ND 56 gui PNS(31.10)" xfId="431"/>
    <cellStyle name="1_SuoiTon" xfId="432"/>
    <cellStyle name="1_t" xfId="433"/>
    <cellStyle name="1_Tay THoa" xfId="434"/>
    <cellStyle name="1_TDT 3 xa VA chinh thuc" xfId="435"/>
    <cellStyle name="1_Tham tra (8-11)1" xfId="448"/>
    <cellStyle name="1_THKLsua_cuoi" xfId="449"/>
    <cellStyle name="1_Tinh KLHC goi 1" xfId="436"/>
    <cellStyle name="1_tmthiet ke" xfId="437"/>
    <cellStyle name="1_tmthiet ke1" xfId="438"/>
    <cellStyle name="1_Tong hop DT dieu chinh duong 38-95" xfId="439"/>
    <cellStyle name="1_Tong hop khoi luong duong 557 (30-5-2006)" xfId="441"/>
    <cellStyle name="1_tong hop kl nen mat" xfId="440"/>
    <cellStyle name="1_Tong muc dau tu" xfId="442"/>
    <cellStyle name="1_Tong muc KT 20-11 Tan Huong Tuyen2" xfId="443"/>
    <cellStyle name="1_TRUNG PMU 5" xfId="450"/>
    <cellStyle name="1_Tuyen (20-6-11 PA 2)" xfId="444"/>
    <cellStyle name="1_Tuyen (21-7-11)-doan 1" xfId="445"/>
    <cellStyle name="1_Tuyen so 1-Km0+00 - Km0+852.56" xfId="446"/>
    <cellStyle name="1_TV sua ngay 02-08-06" xfId="447"/>
    <cellStyle name="1_VatLieu 3 cau -NA" xfId="451"/>
    <cellStyle name="1_Yen Na - Yen Tinh  du an 30 -10-2006- Theo 51 bu may" xfId="452"/>
    <cellStyle name="1_Yen Na - Yen Tinh Theo 51 bu may Ghep" xfId="453"/>
    <cellStyle name="1_Yen Na - Yen Tinh Theo 51 -TV NA Ghep" xfId="454"/>
    <cellStyle name="1_Yen Na-Yen Tinh 07" xfId="455"/>
    <cellStyle name="1_ÿÿÿÿÿ" xfId="456"/>
    <cellStyle name="1_ÿÿÿÿÿ_1" xfId="457"/>
    <cellStyle name="1_ÿÿÿÿÿ_Bao cao thang G1" xfId="458"/>
    <cellStyle name="1_ÿÿÿÿÿ_Book1" xfId="459"/>
    <cellStyle name="1_ÿÿÿÿÿ_Book1_Phụ luc goi 5" xfId="460"/>
    <cellStyle name="1_ÿÿÿÿÿ_DON GIA GIAOTHAU TRU CHONG GIA QUANG DAI" xfId="462"/>
    <cellStyle name="1_ÿÿÿÿÿ_Don gia Goi thau so 1 (872)" xfId="461"/>
    <cellStyle name="1_ÿÿÿÿÿ_DTduong-goi1" xfId="463"/>
    <cellStyle name="1_ÿÿÿÿÿ_dutoanLCSP04-km0-5-goi1 (Ban 5 sua 24-8)" xfId="464"/>
    <cellStyle name="1_ÿÿÿÿÿ_G_I TCDBVN. BCQTC_U QUANG DAI.QL62.(11)" xfId="465"/>
    <cellStyle name="1_ÿÿÿÿÿ_Tinh KLHC goi 1" xfId="466"/>
    <cellStyle name="1_ÿÿÿÿÿ_Tong hop DT dieu chinh duong 38-95" xfId="467"/>
    <cellStyle name="_x0001_1¼„½(" xfId="468"/>
    <cellStyle name="_x0001_1¼½(" xfId="469"/>
    <cellStyle name="12" xfId="470"/>
    <cellStyle name="123" xfId="471"/>
    <cellStyle name="123w" xfId="472"/>
    <cellStyle name="15" xfId="473"/>
    <cellStyle name="18.1" xfId="474"/>
    <cellStyle name="¹éºÐÀ²_      " xfId="475"/>
    <cellStyle name="2" xfId="476"/>
    <cellStyle name="2_0D5B6000" xfId="477"/>
    <cellStyle name="2_6.Bang_luong_moi_XDCB" xfId="478"/>
    <cellStyle name="2_A che do KS +chi BQL" xfId="479"/>
    <cellStyle name="2_BANG CAM COC GPMB 8km" xfId="480"/>
    <cellStyle name="2_Bang tong hop khoi luong" xfId="481"/>
    <cellStyle name="2_BC thang" xfId="482"/>
    <cellStyle name="2_Book1" xfId="483"/>
    <cellStyle name="2_Book1_02-07 Tuyen chinh" xfId="484"/>
    <cellStyle name="2_Book1_02-07Tuyen Nhanh" xfId="485"/>
    <cellStyle name="2_Book1_1" xfId="486"/>
    <cellStyle name="2_Book1_1_Phụ luc goi 5" xfId="487"/>
    <cellStyle name="2_Book1_Ban chuyen trach 29 (dieu chinh)" xfId="488"/>
    <cellStyle name="2_Book1_ban chuyen trach 29 bo sung cho huyen ( DC theo QDUBND tinh theo doi)" xfId="489"/>
    <cellStyle name="2_Book1_BC thang" xfId="490"/>
    <cellStyle name="2_Book1_Book1" xfId="491"/>
    <cellStyle name="2_Book1_Cau Hoa Son Km 1+441.06 (14-12-2006)" xfId="492"/>
    <cellStyle name="2_Book1_Cau Hoa Son Km 1+441.06 (22-10-2006)" xfId="493"/>
    <cellStyle name="2_Book1_Cau Hoa Son Km 1+441.06 (24-10-2006)" xfId="494"/>
    <cellStyle name="2_Book1_Cau Nam Tot(ngay 2-10-2006)" xfId="495"/>
    <cellStyle name="2_Book1_CAU XOP XANG II(su­a)" xfId="496"/>
    <cellStyle name="2_Book1_Dieu phoi dat goi 1" xfId="497"/>
    <cellStyle name="2_Book1_Dieu phoi dat goi 2" xfId="498"/>
    <cellStyle name="2_Book1_DT 27-9-2006 nop SKH" xfId="499"/>
    <cellStyle name="2_Book1_DT Kha thi ngay 11-2-06" xfId="500"/>
    <cellStyle name="2_Book1_DT ngay 04-01-2006" xfId="501"/>
    <cellStyle name="2_Book1_DT ngay 11-4-2006" xfId="502"/>
    <cellStyle name="2_Book1_DT ngay 15-11-05" xfId="503"/>
    <cellStyle name="2_Book1_DT theo DM24" xfId="504"/>
    <cellStyle name="2_Book1_DT Yen Na - Yen Tinh Theo 51 bu may CT8" xfId="505"/>
    <cellStyle name="2_Book1_Du toan KT-TCsua theo TT 03 - YC 471" xfId="506"/>
    <cellStyle name="2_Book1_Du toan nam 2014 (chinh thuc)" xfId="507"/>
    <cellStyle name="2_Book1_Du toan Phuong lam" xfId="508"/>
    <cellStyle name="2_Book1_Du toan QL 27 (23-12-2005)" xfId="509"/>
    <cellStyle name="2_Book1_DuAnKT ngay 11-2-2006" xfId="510"/>
    <cellStyle name="2_Book1_Goi 1" xfId="511"/>
    <cellStyle name="2_Book1_Goi thau so 2 (20-6-2006)" xfId="512"/>
    <cellStyle name="2_Book1_Goi02(25-05-2006)" xfId="513"/>
    <cellStyle name="2_Book1_K C N - HUNG DONG L.NHUA" xfId="514"/>
    <cellStyle name="2_Book1_Khoi Luong Hoang Truong - Hoang Phu" xfId="516"/>
    <cellStyle name="2_Book1_KLdao chuan" xfId="515"/>
    <cellStyle name="2_Book1_Muong TL" xfId="517"/>
    <cellStyle name="2_Book1_Sua -  Nam Cam 07" xfId="518"/>
    <cellStyle name="2_Book1_T4-nhanh1(17-6)" xfId="519"/>
    <cellStyle name="2_Book1_TH chenh lech Quy Luong 2014 (Phuc)" xfId="523"/>
    <cellStyle name="2_Book1_Tong muc KT 20-11 Tan Huong Tuyen2" xfId="520"/>
    <cellStyle name="2_Book1_Tuyen so 1-Km0+00 - Km0+852.56" xfId="521"/>
    <cellStyle name="2_Book1_TV sua ngay 02-08-06" xfId="522"/>
    <cellStyle name="2_Book1_xop nhi Gia Q4( 7-3-07)" xfId="524"/>
    <cellStyle name="2_Book1_Yen Na-Yen Tinh 07" xfId="525"/>
    <cellStyle name="2_Book1_Yen Na-Yen tinh 11" xfId="526"/>
    <cellStyle name="2_Book1_ÿÿÿÿÿ" xfId="527"/>
    <cellStyle name="2_C" xfId="528"/>
    <cellStyle name="2_Cau Hoi 115" xfId="529"/>
    <cellStyle name="2_Cau Hua Trai (TT 04)" xfId="530"/>
    <cellStyle name="2_Cau Nam Tot(ngay 2-10-2006)" xfId="531"/>
    <cellStyle name="2_Cau Thanh Ha 1" xfId="532"/>
    <cellStyle name="2_Cau thuy dien Ban La (Cu Anh)" xfId="533"/>
    <cellStyle name="2_Cau thuy dien Ban La (Cu Anh)_Báo cáo BTXH TC-KH (1)" xfId="534"/>
    <cellStyle name="2_Cau thuy dien Ban La (Cu Anh)_bieu du toan chi 2016" xfId="535"/>
    <cellStyle name="2_Cau thuy dien Ban La (Cu Anh)_Copy of DT NGAN SACH HUYEN 2016 (TTHU)-1" xfId="536"/>
    <cellStyle name="2_Cau thuy dien Ban La (Cu Anh)_DT NGAN SACH XA 2016 20.10.2016" xfId="537"/>
    <cellStyle name="2_Cau thuy dien Ban La (Cu Anh)_nang luong chinh sua" xfId="538"/>
    <cellStyle name="2_Cau thuy dien Ban La (Cu Anh)_Phụ luc goi 5" xfId="539"/>
    <cellStyle name="2_CAU XOP XANG II(su­a)" xfId="540"/>
    <cellStyle name="2_Chau Thon - Tan Xuan (KCS 8-12-06)" xfId="543"/>
    <cellStyle name="2_Chi phi KS" xfId="544"/>
    <cellStyle name="2_cong" xfId="541"/>
    <cellStyle name="2_cuong sua 9.10" xfId="542"/>
    <cellStyle name="2_Dakt-Cau tinh Hua Phan" xfId="545"/>
    <cellStyle name="2_DIEN" xfId="546"/>
    <cellStyle name="2_Dieu phoi dat goi 1" xfId="547"/>
    <cellStyle name="2_Dieu phoi dat goi 2" xfId="548"/>
    <cellStyle name="2_Dinh muc thiet ke" xfId="549"/>
    <cellStyle name="2_DONGIA" xfId="550"/>
    <cellStyle name="2_DT Kha thi ngay 11-2-06" xfId="553"/>
    <cellStyle name="2_DT KS Cam LAc-10-05-07" xfId="551"/>
    <cellStyle name="2_DT KT ngay 10-9-2005" xfId="552"/>
    <cellStyle name="2_DT ngay 04-01-2006" xfId="554"/>
    <cellStyle name="2_DT ngay 11-4-2006" xfId="555"/>
    <cellStyle name="2_DT ngay 15-11-05" xfId="556"/>
    <cellStyle name="2_DT theo DM24" xfId="557"/>
    <cellStyle name="2_DT Yen Na - Yen Tinh Theo 51 bu may CT8" xfId="558"/>
    <cellStyle name="2_Dtdchinh2397" xfId="559"/>
    <cellStyle name="2_Dtdchinh2397_Phụ luc goi 5" xfId="560"/>
    <cellStyle name="2_DTXL goi 11(20-9-05)" xfId="561"/>
    <cellStyle name="2_du toan" xfId="562"/>
    <cellStyle name="2_du toan (03-11-05)" xfId="563"/>
    <cellStyle name="2_Du toan (12-05-2005) Tham dinh" xfId="564"/>
    <cellStyle name="2_Du toan (23-05-2005) Tham dinh" xfId="565"/>
    <cellStyle name="2_Du toan (5 - 04 - 2004)" xfId="566"/>
    <cellStyle name="2_Du toan (6-3-2005)" xfId="567"/>
    <cellStyle name="2_Du toan (Ban A)" xfId="568"/>
    <cellStyle name="2_Du toan (ngay 13 - 07 - 2004)" xfId="569"/>
    <cellStyle name="2_Du toan (ngay 25-9-06)" xfId="570"/>
    <cellStyle name="2_Du toan 558 (Km17+508.12 - Km 22)" xfId="571"/>
    <cellStyle name="2_Du toan 558 (Km17+508.12 - Km 22)_Báo cáo BTXH TC-KH (1)" xfId="572"/>
    <cellStyle name="2_Du toan 558 (Km17+508.12 - Km 22)_bieu du toan chi 2016" xfId="573"/>
    <cellStyle name="2_Du toan 558 (Km17+508.12 - Km 22)_Copy of DT NGAN SACH HUYEN 2016 (TTHU)-1" xfId="574"/>
    <cellStyle name="2_Du toan 558 (Km17+508.12 - Km 22)_DT NGAN SACH XA 2016 20.10.2016" xfId="575"/>
    <cellStyle name="2_Du toan 558 (Km17+508.12 - Km 22)_nang luong chinh sua" xfId="576"/>
    <cellStyle name="2_Du toan 558 (Km17+508.12 - Km 22)_Phụ luc goi 5" xfId="577"/>
    <cellStyle name="2_Du toan bo sung (11-2004)" xfId="578"/>
    <cellStyle name="2_Du toan Cang Vung Ang (Tham tra 3-11-06)" xfId="579"/>
    <cellStyle name="2_Du toan Cang Vung Ang ngay 09-8-06 " xfId="580"/>
    <cellStyle name="2_Du toan dieu chin theo don gia moi (1-2-2007)" xfId="581"/>
    <cellStyle name="2_Du toan Goi 1" xfId="582"/>
    <cellStyle name="2_du toan goi 12" xfId="583"/>
    <cellStyle name="2_Du toan Goi 2" xfId="584"/>
    <cellStyle name="2_Du toan Huong Lam - Ban Giang (ngay28-11-06)" xfId="585"/>
    <cellStyle name="2_Du toan KT-TCsua theo TT 03 - YC 471" xfId="586"/>
    <cellStyle name="2_Du toan ngay (28-10-2005)" xfId="587"/>
    <cellStyle name="2_Du toan ngay 1-9-2004 (version 1)" xfId="588"/>
    <cellStyle name="2_Du toan Phuong lam" xfId="589"/>
    <cellStyle name="2_Du toan QL 27 (23-12-2005)" xfId="590"/>
    <cellStyle name="2_DuAnKT ngay 11-2-2006" xfId="591"/>
    <cellStyle name="2_DUONGNOIVUNG-QTHANG-QLUU" xfId="592"/>
    <cellStyle name="2_Dutoan(SGTL)" xfId="593"/>
    <cellStyle name="2_Gia goi 1" xfId="605"/>
    <cellStyle name="2_Gia_VL cau-JIBIC-Ha-tinh" xfId="606"/>
    <cellStyle name="2_Gia_VLQL48_duyet " xfId="607"/>
    <cellStyle name="2_Gia_VLQL48_duyet _Phụ luc goi 5" xfId="608"/>
    <cellStyle name="2_goi 1" xfId="594"/>
    <cellStyle name="2_Goi 1 (TT04)" xfId="595"/>
    <cellStyle name="2_goi 1 duyet theo luong mo (an)" xfId="596"/>
    <cellStyle name="2_Goi 1_1" xfId="597"/>
    <cellStyle name="2_Goi so 1" xfId="598"/>
    <cellStyle name="2_Goi thau so 2 (20-6-2006)" xfId="599"/>
    <cellStyle name="2_Goi02(25-05-2006)" xfId="600"/>
    <cellStyle name="2_Goi1N206" xfId="601"/>
    <cellStyle name="2_Goi2N206" xfId="602"/>
    <cellStyle name="2_Goi4N216" xfId="603"/>
    <cellStyle name="2_Goi5N216" xfId="604"/>
    <cellStyle name="2_Hoi Song" xfId="609"/>
    <cellStyle name="2_HT-LO" xfId="610"/>
    <cellStyle name="2_Khoi luong" xfId="625"/>
    <cellStyle name="2_Khoi luong doan 1" xfId="626"/>
    <cellStyle name="2_Khoi luong doan 2" xfId="627"/>
    <cellStyle name="2_Khoi luong goi 1-QL4D" xfId="628"/>
    <cellStyle name="2_Khoi Luong Hoang Truong - Hoang Phu" xfId="629"/>
    <cellStyle name="2_Khoi luong QL8B" xfId="630"/>
    <cellStyle name="2_KL" xfId="611"/>
    <cellStyle name="2_KL goi 1" xfId="612"/>
    <cellStyle name="2_Kl6-6-05" xfId="613"/>
    <cellStyle name="2_Kldoan3" xfId="614"/>
    <cellStyle name="2_Klnutgiao" xfId="615"/>
    <cellStyle name="2_KLPA2s" xfId="616"/>
    <cellStyle name="2_KlQdinhduyet" xfId="617"/>
    <cellStyle name="2_KlQdinhduyet_Phụ luc goi 5" xfId="618"/>
    <cellStyle name="2_KlQL4goi5KCS" xfId="619"/>
    <cellStyle name="2_Kltayth" xfId="620"/>
    <cellStyle name="2_KltaythQDduyet" xfId="621"/>
    <cellStyle name="2_Kluong4-2004" xfId="622"/>
    <cellStyle name="2_Km329-Km350 (7-6)" xfId="623"/>
    <cellStyle name="2_Km4-Km8+800" xfId="624"/>
    <cellStyle name="2_Long_Lien_Phuong_BVTC" xfId="631"/>
    <cellStyle name="2_Luong A6" xfId="632"/>
    <cellStyle name="2_maugiacotaluy" xfId="633"/>
    <cellStyle name="2_My Thanh Son Thanh" xfId="634"/>
    <cellStyle name="2_Nhom I" xfId="635"/>
    <cellStyle name="2_Project N.Du" xfId="636"/>
    <cellStyle name="2_Project N.Du.dien" xfId="637"/>
    <cellStyle name="2_Project QL4" xfId="638"/>
    <cellStyle name="2_Project QL4 goi 7" xfId="639"/>
    <cellStyle name="2_Project QL4 goi5" xfId="640"/>
    <cellStyle name="2_Project QL4 goi8" xfId="641"/>
    <cellStyle name="2_QL1A-SUA2005" xfId="642"/>
    <cellStyle name="2_Sheet1" xfId="643"/>
    <cellStyle name="2_SuoiTon" xfId="644"/>
    <cellStyle name="2_t" xfId="645"/>
    <cellStyle name="2_Tay THoa" xfId="646"/>
    <cellStyle name="2_Tham tra (8-11)1" xfId="657"/>
    <cellStyle name="2_THKLsua_cuoi" xfId="658"/>
    <cellStyle name="2_Tinh KLHC goi 1" xfId="647"/>
    <cellStyle name="2_tmthiet ke" xfId="648"/>
    <cellStyle name="2_tmthiet ke1" xfId="649"/>
    <cellStyle name="2_Tong hop DT dieu chinh duong 38-95" xfId="650"/>
    <cellStyle name="2_Tong hop khoi luong duong 557 (30-5-2006)" xfId="652"/>
    <cellStyle name="2_tong hop kl nen mat" xfId="651"/>
    <cellStyle name="2_Tong muc dau tu" xfId="653"/>
    <cellStyle name="2_Tong muc KT 20-11 Tan Huong Tuyen2" xfId="654"/>
    <cellStyle name="2_TRUNG PMU 5" xfId="659"/>
    <cellStyle name="2_Tuyen so 1-Km0+00 - Km0+852.56" xfId="655"/>
    <cellStyle name="2_TV sua ngay 02-08-06" xfId="656"/>
    <cellStyle name="2_VatLieu 3 cau -NA" xfId="660"/>
    <cellStyle name="2_Yen Na - Yen Tinh  du an 30 -10-2006- Theo 51 bu may" xfId="661"/>
    <cellStyle name="2_Yen Na - Yen Tinh Theo 51 bu may Ghep" xfId="662"/>
    <cellStyle name="2_Yen Na - Yen Tinh Theo 51 -TV NA Ghep" xfId="663"/>
    <cellStyle name="2_Yen Na-Yen Tinh 07" xfId="664"/>
    <cellStyle name="2_ÿÿÿÿÿ" xfId="665"/>
    <cellStyle name="2_ÿÿÿÿÿ_1" xfId="666"/>
    <cellStyle name="2_ÿÿÿÿÿ_Bao cao thang G1" xfId="667"/>
    <cellStyle name="2_ÿÿÿÿÿ_Book1" xfId="668"/>
    <cellStyle name="2_ÿÿÿÿÿ_Book1_Phụ luc goi 5" xfId="669"/>
    <cellStyle name="2_ÿÿÿÿÿ_Don gia Goi thau so 1 (872)" xfId="670"/>
    <cellStyle name="2_ÿÿÿÿÿ_DTduong-goi1" xfId="671"/>
    <cellStyle name="2_ÿÿÿÿÿ_dutoanLCSP04-km0-5-goi1 (Ban 5 sua 24-8)" xfId="672"/>
    <cellStyle name="2_ÿÿÿÿÿ_Tinh KLHC goi 1" xfId="673"/>
    <cellStyle name="2_ÿÿÿÿÿ_Tong hop DT dieu chinh duong 38-95" xfId="674"/>
    <cellStyle name="20" xfId="675"/>
    <cellStyle name="20% - Nhấn1" xfId="676"/>
    <cellStyle name="20% - Nhấn2" xfId="677"/>
    <cellStyle name="20% - Nhấn3" xfId="678"/>
    <cellStyle name="20% - Nhấn4" xfId="679"/>
    <cellStyle name="20% - Nhấn5" xfId="680"/>
    <cellStyle name="20% - Nhấn6" xfId="681"/>
    <cellStyle name="3" xfId="682"/>
    <cellStyle name="3_0D5B6000" xfId="683"/>
    <cellStyle name="3_6.Bang_luong_moi_XDCB" xfId="684"/>
    <cellStyle name="3_A che do KS +chi BQL" xfId="685"/>
    <cellStyle name="3_BANG CAM COC GPMB 8km" xfId="686"/>
    <cellStyle name="3_Bang tong hop khoi luong" xfId="687"/>
    <cellStyle name="3_BC thang" xfId="688"/>
    <cellStyle name="3_Book1" xfId="689"/>
    <cellStyle name="3_Book1_02-07 Tuyen chinh" xfId="690"/>
    <cellStyle name="3_Book1_02-07Tuyen Nhanh" xfId="691"/>
    <cellStyle name="3_Book1_1" xfId="692"/>
    <cellStyle name="3_Book1_1_Phụ luc goi 5" xfId="693"/>
    <cellStyle name="3_Book1_Ban chuyen trach 29 (dieu chinh)" xfId="694"/>
    <cellStyle name="3_Book1_ban chuyen trach 29 bo sung cho huyen ( DC theo QDUBND tinh theo doi)" xfId="695"/>
    <cellStyle name="3_Book1_BC thang" xfId="696"/>
    <cellStyle name="3_Book1_Book1" xfId="697"/>
    <cellStyle name="3_Book1_Cau Hoa Son Km 1+441.06 (14-12-2006)" xfId="698"/>
    <cellStyle name="3_Book1_Cau Hoa Son Km 1+441.06 (22-10-2006)" xfId="699"/>
    <cellStyle name="3_Book1_Cau Hoa Son Km 1+441.06 (24-10-2006)" xfId="700"/>
    <cellStyle name="3_Book1_Cau Nam Tot(ngay 2-10-2006)" xfId="701"/>
    <cellStyle name="3_Book1_CAU XOP XANG II(su­a)" xfId="702"/>
    <cellStyle name="3_Book1_Dieu phoi dat goi 1" xfId="703"/>
    <cellStyle name="3_Book1_Dieu phoi dat goi 2" xfId="704"/>
    <cellStyle name="3_Book1_DT 27-9-2006 nop SKH" xfId="705"/>
    <cellStyle name="3_Book1_DT Kha thi ngay 11-2-06" xfId="706"/>
    <cellStyle name="3_Book1_DT ngay 04-01-2006" xfId="707"/>
    <cellStyle name="3_Book1_DT ngay 11-4-2006" xfId="708"/>
    <cellStyle name="3_Book1_DT ngay 15-11-05" xfId="709"/>
    <cellStyle name="3_Book1_DT theo DM24" xfId="710"/>
    <cellStyle name="3_Book1_DT Yen Na - Yen Tinh Theo 51 bu may CT8" xfId="711"/>
    <cellStyle name="3_Book1_Du toan KT-TCsua theo TT 03 - YC 471" xfId="712"/>
    <cellStyle name="3_Book1_Du toan nam 2014 (chinh thuc)" xfId="713"/>
    <cellStyle name="3_Book1_Du toan Phuong lam" xfId="714"/>
    <cellStyle name="3_Book1_Du toan QL 27 (23-12-2005)" xfId="715"/>
    <cellStyle name="3_Book1_DuAnKT ngay 11-2-2006" xfId="716"/>
    <cellStyle name="3_Book1_Goi 1" xfId="717"/>
    <cellStyle name="3_Book1_Goi thau so 2 (20-6-2006)" xfId="718"/>
    <cellStyle name="3_Book1_Goi02(25-05-2006)" xfId="719"/>
    <cellStyle name="3_Book1_K C N - HUNG DONG L.NHUA" xfId="720"/>
    <cellStyle name="3_Book1_Khoi Luong Hoang Truong - Hoang Phu" xfId="722"/>
    <cellStyle name="3_Book1_KLdao chuan" xfId="721"/>
    <cellStyle name="3_Book1_Muong TL" xfId="723"/>
    <cellStyle name="3_Book1_Sua -  Nam Cam 07" xfId="724"/>
    <cellStyle name="3_Book1_T4-nhanh1(17-6)" xfId="725"/>
    <cellStyle name="3_Book1_TH chenh lech Quy Luong 2014 (Phuc)" xfId="729"/>
    <cellStyle name="3_Book1_Tong muc KT 20-11 Tan Huong Tuyen2" xfId="726"/>
    <cellStyle name="3_Book1_Tuyen so 1-Km0+00 - Km0+852.56" xfId="727"/>
    <cellStyle name="3_Book1_TV sua ngay 02-08-06" xfId="728"/>
    <cellStyle name="3_Book1_xop nhi Gia Q4( 7-3-07)" xfId="730"/>
    <cellStyle name="3_Book1_Yen Na-Yen Tinh 07" xfId="731"/>
    <cellStyle name="3_Book1_Yen Na-Yen tinh 11" xfId="732"/>
    <cellStyle name="3_Book1_ÿÿÿÿÿ" xfId="733"/>
    <cellStyle name="3_C" xfId="734"/>
    <cellStyle name="3_Cau Hoi 115" xfId="735"/>
    <cellStyle name="3_Cau Hua Trai (TT 04)" xfId="736"/>
    <cellStyle name="3_Cau Nam Tot(ngay 2-10-2006)" xfId="737"/>
    <cellStyle name="3_Cau Thanh Ha 1" xfId="738"/>
    <cellStyle name="3_Cau thuy dien Ban La (Cu Anh)" xfId="739"/>
    <cellStyle name="3_Cau thuy dien Ban La (Cu Anh)_Báo cáo BTXH TC-KH (1)" xfId="740"/>
    <cellStyle name="3_Cau thuy dien Ban La (Cu Anh)_bieu du toan chi 2016" xfId="741"/>
    <cellStyle name="3_Cau thuy dien Ban La (Cu Anh)_Copy of DT NGAN SACH HUYEN 2016 (TTHU)-1" xfId="742"/>
    <cellStyle name="3_Cau thuy dien Ban La (Cu Anh)_DT NGAN SACH XA 2016 20.10.2016" xfId="743"/>
    <cellStyle name="3_Cau thuy dien Ban La (Cu Anh)_nang luong chinh sua" xfId="744"/>
    <cellStyle name="3_Cau thuy dien Ban La (Cu Anh)_Phụ luc goi 5" xfId="745"/>
    <cellStyle name="3_CAU XOP XANG II(su­a)" xfId="746"/>
    <cellStyle name="3_Chau Thon - Tan Xuan (KCS 8-12-06)" xfId="749"/>
    <cellStyle name="3_Chi phi KS" xfId="750"/>
    <cellStyle name="3_cong" xfId="747"/>
    <cellStyle name="3_cuong sua 9.10" xfId="748"/>
    <cellStyle name="3_Dakt-Cau tinh Hua Phan" xfId="751"/>
    <cellStyle name="3_DIEN" xfId="752"/>
    <cellStyle name="3_Dieu phoi dat goi 1" xfId="753"/>
    <cellStyle name="3_Dieu phoi dat goi 2" xfId="754"/>
    <cellStyle name="3_Dinh muc thiet ke" xfId="755"/>
    <cellStyle name="3_DONGIA" xfId="756"/>
    <cellStyle name="3_DT Kha thi ngay 11-2-06" xfId="759"/>
    <cellStyle name="3_DT KS Cam LAc-10-05-07" xfId="757"/>
    <cellStyle name="3_DT KT ngay 10-9-2005" xfId="758"/>
    <cellStyle name="3_DT ngay 04-01-2006" xfId="760"/>
    <cellStyle name="3_DT ngay 11-4-2006" xfId="761"/>
    <cellStyle name="3_DT ngay 15-11-05" xfId="762"/>
    <cellStyle name="3_DT theo DM24" xfId="763"/>
    <cellStyle name="3_DT Yen Na - Yen Tinh Theo 51 bu may CT8" xfId="764"/>
    <cellStyle name="3_Dtdchinh2397" xfId="765"/>
    <cellStyle name="3_Dtdchinh2397_Phụ luc goi 5" xfId="766"/>
    <cellStyle name="3_DTXL goi 11(20-9-05)" xfId="767"/>
    <cellStyle name="3_du toan" xfId="768"/>
    <cellStyle name="3_du toan (03-11-05)" xfId="769"/>
    <cellStyle name="3_Du toan (12-05-2005) Tham dinh" xfId="770"/>
    <cellStyle name="3_Du toan (23-05-2005) Tham dinh" xfId="771"/>
    <cellStyle name="3_Du toan (5 - 04 - 2004)" xfId="772"/>
    <cellStyle name="3_Du toan (6-3-2005)" xfId="773"/>
    <cellStyle name="3_Du toan (Ban A)" xfId="774"/>
    <cellStyle name="3_Du toan (ngay 13 - 07 - 2004)" xfId="775"/>
    <cellStyle name="3_Du toan (ngay 25-9-06)" xfId="776"/>
    <cellStyle name="3_Du toan 558 (Km17+508.12 - Km 22)" xfId="777"/>
    <cellStyle name="3_Du toan 558 (Km17+508.12 - Km 22)_Báo cáo BTXH TC-KH (1)" xfId="778"/>
    <cellStyle name="3_Du toan 558 (Km17+508.12 - Km 22)_bieu du toan chi 2016" xfId="779"/>
    <cellStyle name="3_Du toan 558 (Km17+508.12 - Km 22)_Copy of DT NGAN SACH HUYEN 2016 (TTHU)-1" xfId="780"/>
    <cellStyle name="3_Du toan 558 (Km17+508.12 - Km 22)_DT NGAN SACH XA 2016 20.10.2016" xfId="781"/>
    <cellStyle name="3_Du toan 558 (Km17+508.12 - Km 22)_nang luong chinh sua" xfId="782"/>
    <cellStyle name="3_Du toan 558 (Km17+508.12 - Km 22)_Phụ luc goi 5" xfId="783"/>
    <cellStyle name="3_Du toan bo sung (11-2004)" xfId="784"/>
    <cellStyle name="3_Du toan Cang Vung Ang (Tham tra 3-11-06)" xfId="785"/>
    <cellStyle name="3_Du toan Cang Vung Ang ngay 09-8-06 " xfId="786"/>
    <cellStyle name="3_Du toan dieu chin theo don gia moi (1-2-2007)" xfId="787"/>
    <cellStyle name="3_Du toan Goi 1" xfId="788"/>
    <cellStyle name="3_du toan goi 12" xfId="789"/>
    <cellStyle name="3_Du toan Goi 2" xfId="790"/>
    <cellStyle name="3_Du toan Huong Lam - Ban Giang (ngay28-11-06)" xfId="791"/>
    <cellStyle name="3_Du toan KT-TCsua theo TT 03 - YC 471" xfId="792"/>
    <cellStyle name="3_Du toan ngay (28-10-2005)" xfId="793"/>
    <cellStyle name="3_Du toan ngay 1-9-2004 (version 1)" xfId="794"/>
    <cellStyle name="3_Du toan Phuong lam" xfId="795"/>
    <cellStyle name="3_Du toan QL 27 (23-12-2005)" xfId="796"/>
    <cellStyle name="3_DuAnKT ngay 11-2-2006" xfId="797"/>
    <cellStyle name="3_DUONGNOIVUNG-QTHANG-QLUU" xfId="798"/>
    <cellStyle name="3_Dutoan(SGTL)" xfId="799"/>
    <cellStyle name="3_Gia goi 1" xfId="811"/>
    <cellStyle name="3_Gia_VL cau-JIBIC-Ha-tinh" xfId="812"/>
    <cellStyle name="3_Gia_VLQL48_duyet " xfId="813"/>
    <cellStyle name="3_Gia_VLQL48_duyet _Phụ luc goi 5" xfId="814"/>
    <cellStyle name="3_goi 1" xfId="800"/>
    <cellStyle name="3_Goi 1 (TT04)" xfId="801"/>
    <cellStyle name="3_goi 1 duyet theo luong mo (an)" xfId="802"/>
    <cellStyle name="3_Goi 1_1" xfId="803"/>
    <cellStyle name="3_Goi so 1" xfId="804"/>
    <cellStyle name="3_Goi thau so 2 (20-6-2006)" xfId="805"/>
    <cellStyle name="3_Goi02(25-05-2006)" xfId="806"/>
    <cellStyle name="3_Goi1N206" xfId="807"/>
    <cellStyle name="3_Goi2N206" xfId="808"/>
    <cellStyle name="3_Goi4N216" xfId="809"/>
    <cellStyle name="3_Goi5N216" xfId="810"/>
    <cellStyle name="3_Hoi Song" xfId="815"/>
    <cellStyle name="3_HT-LO" xfId="816"/>
    <cellStyle name="3_Khoi luong" xfId="831"/>
    <cellStyle name="3_Khoi luong doan 1" xfId="832"/>
    <cellStyle name="3_Khoi luong doan 2" xfId="833"/>
    <cellStyle name="3_Khoi luong goi 1-QL4D" xfId="834"/>
    <cellStyle name="3_Khoi Luong Hoang Truong - Hoang Phu" xfId="835"/>
    <cellStyle name="3_Khoi luong QL8B" xfId="836"/>
    <cellStyle name="3_KL" xfId="817"/>
    <cellStyle name="3_KL goi 1" xfId="818"/>
    <cellStyle name="3_Kl6-6-05" xfId="819"/>
    <cellStyle name="3_Kldoan3" xfId="820"/>
    <cellStyle name="3_Klnutgiao" xfId="821"/>
    <cellStyle name="3_KLPA2s" xfId="822"/>
    <cellStyle name="3_KlQdinhduyet" xfId="823"/>
    <cellStyle name="3_KlQdinhduyet_Phụ luc goi 5" xfId="824"/>
    <cellStyle name="3_KlQL4goi5KCS" xfId="825"/>
    <cellStyle name="3_Kltayth" xfId="826"/>
    <cellStyle name="3_KltaythQDduyet" xfId="827"/>
    <cellStyle name="3_Kluong4-2004" xfId="828"/>
    <cellStyle name="3_Km329-Km350 (7-6)" xfId="829"/>
    <cellStyle name="3_Km4-Km8+800" xfId="830"/>
    <cellStyle name="3_Long_Lien_Phuong_BVTC" xfId="837"/>
    <cellStyle name="3_Luong A6" xfId="838"/>
    <cellStyle name="3_maugiacotaluy" xfId="839"/>
    <cellStyle name="3_My Thanh Son Thanh" xfId="840"/>
    <cellStyle name="3_Nhom I" xfId="841"/>
    <cellStyle name="3_Project N.Du" xfId="842"/>
    <cellStyle name="3_Project N.Du.dien" xfId="843"/>
    <cellStyle name="3_Project QL4" xfId="844"/>
    <cellStyle name="3_Project QL4 goi 7" xfId="845"/>
    <cellStyle name="3_Project QL4 goi5" xfId="846"/>
    <cellStyle name="3_Project QL4 goi8" xfId="847"/>
    <cellStyle name="3_QL1A-SUA2005" xfId="848"/>
    <cellStyle name="3_Sheet1" xfId="849"/>
    <cellStyle name="3_SuoiTon" xfId="850"/>
    <cellStyle name="3_t" xfId="851"/>
    <cellStyle name="3_Tay THoa" xfId="852"/>
    <cellStyle name="3_Tham tra (8-11)1" xfId="863"/>
    <cellStyle name="3_THKLsua_cuoi" xfId="864"/>
    <cellStyle name="3_Tinh KLHC goi 1" xfId="853"/>
    <cellStyle name="3_tmthiet ke" xfId="854"/>
    <cellStyle name="3_tmthiet ke1" xfId="855"/>
    <cellStyle name="3_Tong hop DT dieu chinh duong 38-95" xfId="856"/>
    <cellStyle name="3_Tong hop khoi luong duong 557 (30-5-2006)" xfId="858"/>
    <cellStyle name="3_tong hop kl nen mat" xfId="857"/>
    <cellStyle name="3_Tong muc dau tu" xfId="859"/>
    <cellStyle name="3_Tong muc KT 20-11 Tan Huong Tuyen2" xfId="860"/>
    <cellStyle name="3_Tuyen so 1-Km0+00 - Km0+852.56" xfId="861"/>
    <cellStyle name="3_TV sua ngay 02-08-06" xfId="862"/>
    <cellStyle name="3_VatLieu 3 cau -NA" xfId="865"/>
    <cellStyle name="3_Yen Na - Yen Tinh  du an 30 -10-2006- Theo 51 bu may" xfId="866"/>
    <cellStyle name="3_Yen Na - Yen Tinh Theo 51 bu may Ghep" xfId="867"/>
    <cellStyle name="3_Yen Na - Yen Tinh Theo 51 -TV NA Ghep" xfId="868"/>
    <cellStyle name="3_Yen Na-Yen Tinh 07" xfId="869"/>
    <cellStyle name="3_ÿÿÿÿÿ" xfId="870"/>
    <cellStyle name="3_ÿÿÿÿÿ_1" xfId="871"/>
    <cellStyle name="4" xfId="872"/>
    <cellStyle name="4_0D5B6000" xfId="873"/>
    <cellStyle name="4_6.Bang_luong_moi_XDCB" xfId="874"/>
    <cellStyle name="4_A che do KS +chi BQL" xfId="875"/>
    <cellStyle name="4_BANG CAM COC GPMB 8km" xfId="876"/>
    <cellStyle name="4_Bang tong hop khoi luong" xfId="877"/>
    <cellStyle name="4_BC thang" xfId="878"/>
    <cellStyle name="4_Book1" xfId="879"/>
    <cellStyle name="4_Book1_02-07 Tuyen chinh" xfId="880"/>
    <cellStyle name="4_Book1_02-07Tuyen Nhanh" xfId="881"/>
    <cellStyle name="4_Book1_1" xfId="882"/>
    <cellStyle name="4_Book1_1_Phụ luc goi 5" xfId="883"/>
    <cellStyle name="4_Book1_Ban chuyen trach 29 (dieu chinh)" xfId="884"/>
    <cellStyle name="4_Book1_ban chuyen trach 29 bo sung cho huyen ( DC theo QDUBND tinh theo doi)" xfId="885"/>
    <cellStyle name="4_Book1_BC thang" xfId="886"/>
    <cellStyle name="4_Book1_Book1" xfId="887"/>
    <cellStyle name="4_Book1_Cau Hoa Son Km 1+441.06 (14-12-2006)" xfId="888"/>
    <cellStyle name="4_Book1_Cau Hoa Son Km 1+441.06 (22-10-2006)" xfId="889"/>
    <cellStyle name="4_Book1_Cau Hoa Son Km 1+441.06 (24-10-2006)" xfId="890"/>
    <cellStyle name="4_Book1_Cau Nam Tot(ngay 2-10-2006)" xfId="891"/>
    <cellStyle name="4_Book1_CAU XOP XANG II(su­a)" xfId="892"/>
    <cellStyle name="4_Book1_Dieu phoi dat goi 1" xfId="893"/>
    <cellStyle name="4_Book1_Dieu phoi dat goi 2" xfId="894"/>
    <cellStyle name="4_Book1_DT 27-9-2006 nop SKH" xfId="895"/>
    <cellStyle name="4_Book1_DT Kha thi ngay 11-2-06" xfId="896"/>
    <cellStyle name="4_Book1_DT ngay 04-01-2006" xfId="897"/>
    <cellStyle name="4_Book1_DT ngay 11-4-2006" xfId="898"/>
    <cellStyle name="4_Book1_DT ngay 15-11-05" xfId="899"/>
    <cellStyle name="4_Book1_DT theo DM24" xfId="900"/>
    <cellStyle name="4_Book1_DT Yen Na - Yen Tinh Theo 51 bu may CT8" xfId="901"/>
    <cellStyle name="4_Book1_Du toan KT-TCsua theo TT 03 - YC 471" xfId="902"/>
    <cellStyle name="4_Book1_Du toan nam 2014 (chinh thuc)" xfId="903"/>
    <cellStyle name="4_Book1_Du toan Phuong lam" xfId="904"/>
    <cellStyle name="4_Book1_Du toan QL 27 (23-12-2005)" xfId="905"/>
    <cellStyle name="4_Book1_DuAnKT ngay 11-2-2006" xfId="906"/>
    <cellStyle name="4_Book1_Goi 1" xfId="907"/>
    <cellStyle name="4_Book1_Goi thau so 2 (20-6-2006)" xfId="908"/>
    <cellStyle name="4_Book1_Goi02(25-05-2006)" xfId="909"/>
    <cellStyle name="4_Book1_K C N - HUNG DONG L.NHUA" xfId="910"/>
    <cellStyle name="4_Book1_Khoi Luong Hoang Truong - Hoang Phu" xfId="912"/>
    <cellStyle name="4_Book1_KLdao chuan" xfId="911"/>
    <cellStyle name="4_Book1_Muong TL" xfId="913"/>
    <cellStyle name="4_Book1_Sua -  Nam Cam 07" xfId="914"/>
    <cellStyle name="4_Book1_T4-nhanh1(17-6)" xfId="915"/>
    <cellStyle name="4_Book1_TH chenh lech Quy Luong 2014 (Phuc)" xfId="919"/>
    <cellStyle name="4_Book1_Tong muc KT 20-11 Tan Huong Tuyen2" xfId="916"/>
    <cellStyle name="4_Book1_Tuyen so 1-Km0+00 - Km0+852.56" xfId="917"/>
    <cellStyle name="4_Book1_TV sua ngay 02-08-06" xfId="918"/>
    <cellStyle name="4_Book1_xop nhi Gia Q4( 7-3-07)" xfId="920"/>
    <cellStyle name="4_Book1_Yen Na-Yen Tinh 07" xfId="921"/>
    <cellStyle name="4_Book1_Yen Na-Yen tinh 11" xfId="922"/>
    <cellStyle name="4_Book1_ÿÿÿÿÿ" xfId="923"/>
    <cellStyle name="4_C" xfId="924"/>
    <cellStyle name="4_Cau Hoi 115" xfId="925"/>
    <cellStyle name="4_Cau Hua Trai (TT 04)" xfId="926"/>
    <cellStyle name="4_Cau Nam Tot(ngay 2-10-2006)" xfId="927"/>
    <cellStyle name="4_Cau Thanh Ha 1" xfId="928"/>
    <cellStyle name="4_Cau thuy dien Ban La (Cu Anh)" xfId="929"/>
    <cellStyle name="4_Cau thuy dien Ban La (Cu Anh)_Báo cáo BTXH TC-KH (1)" xfId="930"/>
    <cellStyle name="4_Cau thuy dien Ban La (Cu Anh)_bieu du toan chi 2016" xfId="931"/>
    <cellStyle name="4_Cau thuy dien Ban La (Cu Anh)_Copy of DT NGAN SACH HUYEN 2016 (TTHU)-1" xfId="932"/>
    <cellStyle name="4_Cau thuy dien Ban La (Cu Anh)_DT NGAN SACH XA 2016 20.10.2016" xfId="933"/>
    <cellStyle name="4_Cau thuy dien Ban La (Cu Anh)_nang luong chinh sua" xfId="934"/>
    <cellStyle name="4_Cau thuy dien Ban La (Cu Anh)_Phụ luc goi 5" xfId="935"/>
    <cellStyle name="4_CAU XOP XANG II(su­a)" xfId="936"/>
    <cellStyle name="4_Chau Thon - Tan Xuan (KCS 8-12-06)" xfId="939"/>
    <cellStyle name="4_Chi phi KS" xfId="940"/>
    <cellStyle name="4_cong" xfId="937"/>
    <cellStyle name="4_cuong sua 9.10" xfId="938"/>
    <cellStyle name="4_Dakt-Cau tinh Hua Phan" xfId="941"/>
    <cellStyle name="4_DIEN" xfId="942"/>
    <cellStyle name="4_Dieu phoi dat goi 1" xfId="943"/>
    <cellStyle name="4_Dieu phoi dat goi 2" xfId="944"/>
    <cellStyle name="4_Dinh muc thiet ke" xfId="945"/>
    <cellStyle name="4_DONGIA" xfId="946"/>
    <cellStyle name="4_DT Kha thi ngay 11-2-06" xfId="949"/>
    <cellStyle name="4_DT KS Cam LAc-10-05-07" xfId="947"/>
    <cellStyle name="4_DT KT ngay 10-9-2005" xfId="948"/>
    <cellStyle name="4_DT ngay 04-01-2006" xfId="950"/>
    <cellStyle name="4_DT ngay 11-4-2006" xfId="951"/>
    <cellStyle name="4_DT ngay 15-11-05" xfId="952"/>
    <cellStyle name="4_DT theo DM24" xfId="953"/>
    <cellStyle name="4_DT Yen Na - Yen Tinh Theo 51 bu may CT8" xfId="954"/>
    <cellStyle name="4_Dtdchinh2397" xfId="955"/>
    <cellStyle name="4_Dtdchinh2397_Phụ luc goi 5" xfId="956"/>
    <cellStyle name="4_DTXL goi 11(20-9-05)" xfId="957"/>
    <cellStyle name="4_du toan" xfId="958"/>
    <cellStyle name="4_du toan (03-11-05)" xfId="959"/>
    <cellStyle name="4_Du toan (12-05-2005) Tham dinh" xfId="960"/>
    <cellStyle name="4_Du toan (23-05-2005) Tham dinh" xfId="961"/>
    <cellStyle name="4_Du toan (5 - 04 - 2004)" xfId="962"/>
    <cellStyle name="4_Du toan (6-3-2005)" xfId="963"/>
    <cellStyle name="4_Du toan (Ban A)" xfId="964"/>
    <cellStyle name="4_Du toan (ngay 13 - 07 - 2004)" xfId="965"/>
    <cellStyle name="4_Du toan (ngay 25-9-06)" xfId="966"/>
    <cellStyle name="4_Du toan 558 (Km17+508.12 - Km 22)" xfId="967"/>
    <cellStyle name="4_Du toan 558 (Km17+508.12 - Km 22)_Báo cáo BTXH TC-KH (1)" xfId="968"/>
    <cellStyle name="4_Du toan 558 (Km17+508.12 - Km 22)_bieu du toan chi 2016" xfId="969"/>
    <cellStyle name="4_Du toan 558 (Km17+508.12 - Km 22)_Copy of DT NGAN SACH HUYEN 2016 (TTHU)-1" xfId="970"/>
    <cellStyle name="4_Du toan 558 (Km17+508.12 - Km 22)_DT NGAN SACH XA 2016 20.10.2016" xfId="971"/>
    <cellStyle name="4_Du toan 558 (Km17+508.12 - Km 22)_nang luong chinh sua" xfId="972"/>
    <cellStyle name="4_Du toan 558 (Km17+508.12 - Km 22)_Phụ luc goi 5" xfId="973"/>
    <cellStyle name="4_Du toan bo sung (11-2004)" xfId="974"/>
    <cellStyle name="4_Du toan Cang Vung Ang (Tham tra 3-11-06)" xfId="975"/>
    <cellStyle name="4_Du toan Cang Vung Ang ngay 09-8-06 " xfId="976"/>
    <cellStyle name="4_Du toan dieu chin theo don gia moi (1-2-2007)" xfId="977"/>
    <cellStyle name="4_Du toan Goi 1" xfId="978"/>
    <cellStyle name="4_du toan goi 12" xfId="979"/>
    <cellStyle name="4_Du toan Goi 2" xfId="980"/>
    <cellStyle name="4_Du toan Huong Lam - Ban Giang (ngay28-11-06)" xfId="981"/>
    <cellStyle name="4_Du toan KT-TCsua theo TT 03 - YC 471" xfId="982"/>
    <cellStyle name="4_Du toan ngay (28-10-2005)" xfId="983"/>
    <cellStyle name="4_Du toan ngay 1-9-2004 (version 1)" xfId="984"/>
    <cellStyle name="4_Du toan Phuong lam" xfId="985"/>
    <cellStyle name="4_Du toan QL 27 (23-12-2005)" xfId="986"/>
    <cellStyle name="4_DuAnKT ngay 11-2-2006" xfId="987"/>
    <cellStyle name="4_DUONGNOIVUNG-QTHANG-QLUU" xfId="988"/>
    <cellStyle name="4_Dutoan(SGTL)" xfId="989"/>
    <cellStyle name="4_Gia goi 1" xfId="1001"/>
    <cellStyle name="4_Gia_VL cau-JIBIC-Ha-tinh" xfId="1002"/>
    <cellStyle name="4_Gia_VLQL48_duyet " xfId="1003"/>
    <cellStyle name="4_Gia_VLQL48_duyet _Phụ luc goi 5" xfId="1004"/>
    <cellStyle name="4_goi 1" xfId="990"/>
    <cellStyle name="4_Goi 1 (TT04)" xfId="991"/>
    <cellStyle name="4_goi 1 duyet theo luong mo (an)" xfId="992"/>
    <cellStyle name="4_Goi 1_1" xfId="993"/>
    <cellStyle name="4_Goi so 1" xfId="994"/>
    <cellStyle name="4_Goi thau so 2 (20-6-2006)" xfId="995"/>
    <cellStyle name="4_Goi02(25-05-2006)" xfId="996"/>
    <cellStyle name="4_Goi1N206" xfId="997"/>
    <cellStyle name="4_Goi2N206" xfId="998"/>
    <cellStyle name="4_Goi4N216" xfId="999"/>
    <cellStyle name="4_Goi5N216" xfId="1000"/>
    <cellStyle name="4_Hoi Song" xfId="1005"/>
    <cellStyle name="4_HT-LO" xfId="1006"/>
    <cellStyle name="4_Khoi luong" xfId="1021"/>
    <cellStyle name="4_Khoi luong doan 1" xfId="1022"/>
    <cellStyle name="4_Khoi luong doan 2" xfId="1023"/>
    <cellStyle name="4_Khoi luong goi 1-QL4D" xfId="1024"/>
    <cellStyle name="4_Khoi Luong Hoang Truong - Hoang Phu" xfId="1025"/>
    <cellStyle name="4_Khoi luong QL8B" xfId="1026"/>
    <cellStyle name="4_KL" xfId="1007"/>
    <cellStyle name="4_KL goi 1" xfId="1008"/>
    <cellStyle name="4_Kl6-6-05" xfId="1009"/>
    <cellStyle name="4_Kldoan3" xfId="1010"/>
    <cellStyle name="4_Klnutgiao" xfId="1011"/>
    <cellStyle name="4_KLPA2s" xfId="1012"/>
    <cellStyle name="4_KlQdinhduyet" xfId="1013"/>
    <cellStyle name="4_KlQdinhduyet_Phụ luc goi 5" xfId="1014"/>
    <cellStyle name="4_KlQL4goi5KCS" xfId="1015"/>
    <cellStyle name="4_Kltayth" xfId="1016"/>
    <cellStyle name="4_KltaythQDduyet" xfId="1017"/>
    <cellStyle name="4_Kluong4-2004" xfId="1018"/>
    <cellStyle name="4_Km329-Km350 (7-6)" xfId="1019"/>
    <cellStyle name="4_Km4-Km8+800" xfId="1020"/>
    <cellStyle name="4_Long_Lien_Phuong_BVTC" xfId="1027"/>
    <cellStyle name="4_Luong A6" xfId="1028"/>
    <cellStyle name="4_maugiacotaluy" xfId="1029"/>
    <cellStyle name="4_My Thanh Son Thanh" xfId="1030"/>
    <cellStyle name="4_Nhom I" xfId="1031"/>
    <cellStyle name="4_Project N.Du" xfId="1032"/>
    <cellStyle name="4_Project N.Du.dien" xfId="1033"/>
    <cellStyle name="4_Project QL4" xfId="1034"/>
    <cellStyle name="4_Project QL4 goi 7" xfId="1035"/>
    <cellStyle name="4_Project QL4 goi5" xfId="1036"/>
    <cellStyle name="4_Project QL4 goi8" xfId="1037"/>
    <cellStyle name="4_QL1A-SUA2005" xfId="1038"/>
    <cellStyle name="4_Sheet1" xfId="1039"/>
    <cellStyle name="4_SuoiTon" xfId="1040"/>
    <cellStyle name="4_t" xfId="1041"/>
    <cellStyle name="4_Tay THoa" xfId="1042"/>
    <cellStyle name="4_Tham tra (8-11)1" xfId="1053"/>
    <cellStyle name="4_THKLsua_cuoi" xfId="1054"/>
    <cellStyle name="4_Tinh KLHC goi 1" xfId="1043"/>
    <cellStyle name="4_tmthiet ke" xfId="1044"/>
    <cellStyle name="4_tmthiet ke1" xfId="1045"/>
    <cellStyle name="4_Tong hop DT dieu chinh duong 38-95" xfId="1046"/>
    <cellStyle name="4_Tong hop khoi luong duong 557 (30-5-2006)" xfId="1048"/>
    <cellStyle name="4_tong hop kl nen mat" xfId="1047"/>
    <cellStyle name="4_Tong muc dau tu" xfId="1049"/>
    <cellStyle name="4_Tong muc KT 20-11 Tan Huong Tuyen2" xfId="1050"/>
    <cellStyle name="4_Tuyen so 1-Km0+00 - Km0+852.56" xfId="1051"/>
    <cellStyle name="4_TV sua ngay 02-08-06" xfId="1052"/>
    <cellStyle name="4_VatLieu 3 cau -NA" xfId="1055"/>
    <cellStyle name="4_Yen Na - Yen Tinh  du an 30 -10-2006- Theo 51 bu may" xfId="1056"/>
    <cellStyle name="4_Yen Na - Yen Tinh Theo 51 bu may Ghep" xfId="1057"/>
    <cellStyle name="4_Yen Na - Yen Tinh Theo 51 -TV NA Ghep" xfId="1058"/>
    <cellStyle name="4_Yen Na-Yen Tinh 07" xfId="1059"/>
    <cellStyle name="4_ÿÿÿÿÿ" xfId="1060"/>
    <cellStyle name="4_ÿÿÿÿÿ_1" xfId="1061"/>
    <cellStyle name="40% - Nhấn1" xfId="1062"/>
    <cellStyle name="40% - Nhấn2" xfId="1063"/>
    <cellStyle name="40% - Nhấn3" xfId="1064"/>
    <cellStyle name="40% - Nhấn4" xfId="1065"/>
    <cellStyle name="40% - Nhấn5" xfId="1066"/>
    <cellStyle name="40% - Nhấn6" xfId="1067"/>
    <cellStyle name="52" xfId="1068"/>
    <cellStyle name="6" xfId="1069"/>
    <cellStyle name="6_Ban chuyen trach 29 (dieu chinh)" xfId="1070"/>
    <cellStyle name="6_Báo cáo BTXH TC-KH (1)" xfId="1071"/>
    <cellStyle name="6_bieu du toan chi 2016" xfId="1072"/>
    <cellStyle name="6_Book1" xfId="1073"/>
    <cellStyle name="6_Book1_1" xfId="1074"/>
    <cellStyle name="6_Book1_Tuyen (21-7-11)-doan 1" xfId="1075"/>
    <cellStyle name="6_Copy of DT NGAN SACH HUYEN 2016 (TTHU)-1" xfId="1076"/>
    <cellStyle name="6_DT NGAN SACH XA 2016 20.10.2016" xfId="1077"/>
    <cellStyle name="6_Du toan du thau Cautreo" xfId="1078"/>
    <cellStyle name="6_nang luong chinh sua" xfId="1079"/>
    <cellStyle name="6_Phụ luc goi 5" xfId="1080"/>
    <cellStyle name="6_So Y te. ND 56 gui PNS(31.10)" xfId="1081"/>
    <cellStyle name="6_TABMIS 16.12.10" xfId="1082"/>
    <cellStyle name="6_TABMIS chuyen nguon" xfId="1083"/>
    <cellStyle name="6_TDT 3 xa VA chinh thuc" xfId="1084"/>
    <cellStyle name="6_TDT-TMDT 3 xa VA dich" xfId="1085"/>
    <cellStyle name="6_TH chenh lech Quy Luong 2014 (Phuc)" xfId="1087"/>
    <cellStyle name="6_Tuyen (20-6-11 PA 2)" xfId="1086"/>
    <cellStyle name="6_" xfId="1088"/>
    <cellStyle name="60% - Nhấn1" xfId="1089"/>
    <cellStyle name="60% - Nhấn2" xfId="1090"/>
    <cellStyle name="60% - Nhấn3" xfId="1091"/>
    <cellStyle name="60% - Nhấn4" xfId="1092"/>
    <cellStyle name="60% - Nhấn5" xfId="1093"/>
    <cellStyle name="60% - Nhấn6" xfId="1094"/>
    <cellStyle name="a" xfId="1095"/>
    <cellStyle name="_x0001_Å»_x001e_´ " xfId="1096"/>
    <cellStyle name="_x0001_Å»_x001e_´_" xfId="1097"/>
    <cellStyle name="ÅëÈ­" xfId="1098"/>
    <cellStyle name="ÅëÈ­ [0]" xfId="1099"/>
    <cellStyle name="AeE­ [0]_INQUIRY ¿?¾÷AßAø " xfId="1100"/>
    <cellStyle name="ÅëÈ­ [0]_L601CPT" xfId="1101"/>
    <cellStyle name="ÅëÈ­_      " xfId="1102"/>
    <cellStyle name="AeE­_INQUIRY ¿?¾÷AßAø " xfId="1103"/>
    <cellStyle name="ÅëÈ­_L601CPT" xfId="1104"/>
    <cellStyle name="args.style" xfId="1105"/>
    <cellStyle name="args.style 2" xfId="1106"/>
    <cellStyle name="arial" xfId="1107"/>
    <cellStyle name="ÄÞ¸¶ [0]" xfId="1108"/>
    <cellStyle name="AÞ¸¶ [0]_INQUIRY ¿?¾÷AßAø " xfId="1109"/>
    <cellStyle name="ÄÞ¸¶ [0]_L601CPT" xfId="1110"/>
    <cellStyle name="ÄÞ¸¶_      " xfId="1111"/>
    <cellStyle name="AÞ¸¶_INQUIRY ¿?¾÷AßAø " xfId="1112"/>
    <cellStyle name="ÄÞ¸¶_L601CPT" xfId="1113"/>
    <cellStyle name="AutoFormat Options" xfId="1114"/>
    <cellStyle name="Bad 2" xfId="1115"/>
    <cellStyle name="Bi?nh th???ng_Works-Seperate" xfId="1116"/>
    <cellStyle name="BILL제목" xfId="1117"/>
    <cellStyle name="Bình Thường_Sheet1" xfId="1118"/>
    <cellStyle name="Body" xfId="1119"/>
    <cellStyle name="C?AØ_¿?¾÷CoE² " xfId="1120"/>
    <cellStyle name="Ç¥ÁØ_      " xfId="1121"/>
    <cellStyle name="C￥AØ_¿μ¾÷CoE² " xfId="1122"/>
    <cellStyle name="Ç¥ÁØ_±¸¹Ì´ëÃ¥" xfId="1123"/>
    <cellStyle name="C￥AØ_≫c¾÷ºIº° AN°e " xfId="1124"/>
    <cellStyle name="Ç¥ÁØ_S" xfId="1125"/>
    <cellStyle name="C￥AØ_Sheet1_¿μ¾÷CoE² " xfId="1126"/>
    <cellStyle name="Ç¥ÁØ_ÿÿÿÿÿÿ_4_ÃÑÇÕ°è " xfId="1127"/>
    <cellStyle name="Calc Currency (0)" xfId="1128"/>
    <cellStyle name="Calc Currency (2)" xfId="1129"/>
    <cellStyle name="Calc Percent (0)" xfId="1130"/>
    <cellStyle name="Calc Percent (1)" xfId="1131"/>
    <cellStyle name="Calc Percent (2)" xfId="1132"/>
    <cellStyle name="Calc Units (0)" xfId="1133"/>
    <cellStyle name="Calc Units (1)" xfId="1134"/>
    <cellStyle name="Calc Units (2)" xfId="1135"/>
    <cellStyle name="category" xfId="1136"/>
    <cellStyle name="CC1" xfId="1137"/>
    <cellStyle name="CC2" xfId="1138"/>
    <cellStyle name="Cerrency_Sheet2_XANGDAU" xfId="1139"/>
    <cellStyle name="chchuyen" xfId="1230"/>
    <cellStyle name="Chi phÝ kh¸c_Book1" xfId="1231"/>
    <cellStyle name="chu" xfId="1232"/>
    <cellStyle name="CHUONG" xfId="1233"/>
    <cellStyle name="Comma  - Style1" xfId="1141"/>
    <cellStyle name="Comma  - Style2" xfId="1142"/>
    <cellStyle name="Comma  - Style3" xfId="1143"/>
    <cellStyle name="Comma  - Style4" xfId="1144"/>
    <cellStyle name="Comma  - Style5" xfId="1145"/>
    <cellStyle name="Comma  - Style6" xfId="1146"/>
    <cellStyle name="Comma  - Style7" xfId="1147"/>
    <cellStyle name="Comma  - Style8" xfId="1148"/>
    <cellStyle name="Comma [ ,]" xfId="1149"/>
    <cellStyle name="Comma [0] 2" xfId="1150"/>
    <cellStyle name="Comma [0] 2 2" xfId="1151"/>
    <cellStyle name="Comma [0] 2 3" xfId="1152"/>
    <cellStyle name="Comma [0] 3" xfId="1153"/>
    <cellStyle name="Comma [0] 3 2" xfId="1154"/>
    <cellStyle name="Comma [0] 4" xfId="1155"/>
    <cellStyle name="Comma [0] 4 2" xfId="1156"/>
    <cellStyle name="Comma [0] 4 2 2" xfId="1157"/>
    <cellStyle name="Comma [0] 4 3" xfId="1158"/>
    <cellStyle name="Comma [0] 5" xfId="1159"/>
    <cellStyle name="Comma [0] 6" xfId="1160"/>
    <cellStyle name="Comma [00]" xfId="1161"/>
    <cellStyle name="Comma [1]" xfId="1162"/>
    <cellStyle name="Comma [3]" xfId="1163"/>
    <cellStyle name="Comma [4]" xfId="1164"/>
    <cellStyle name="Comma 10" xfId="1165"/>
    <cellStyle name="Comma 10 2" xfId="1166"/>
    <cellStyle name="Comma 10 3" xfId="1167"/>
    <cellStyle name="Comma 10_So Y te. ND 56 gui PNS(31.10)" xfId="1168"/>
    <cellStyle name="Comma 11" xfId="1169"/>
    <cellStyle name="Comma 12" xfId="1170"/>
    <cellStyle name="Comma 13" xfId="1171"/>
    <cellStyle name="Comma 14" xfId="1172"/>
    <cellStyle name="Comma 14 2" xfId="1173"/>
    <cellStyle name="Comma 15" xfId="1174"/>
    <cellStyle name="Comma 16" xfId="1175"/>
    <cellStyle name="Comma 17" xfId="1176"/>
    <cellStyle name="Comma 18" xfId="1177"/>
    <cellStyle name="Comma 19" xfId="1178"/>
    <cellStyle name="Comma 2" xfId="1179"/>
    <cellStyle name="Comma 2 2" xfId="1180"/>
    <cellStyle name="Comma 2 2 2" xfId="1181"/>
    <cellStyle name="Comma 2 3" xfId="1182"/>
    <cellStyle name="Comma 2 3 2" xfId="1183"/>
    <cellStyle name="Comma 2_DT NGAN SACH HUYEN 2016 bản cuoi (Toan16.12)" xfId="1184"/>
    <cellStyle name="Comma 20" xfId="1185"/>
    <cellStyle name="Comma 21" xfId="1186"/>
    <cellStyle name="Comma 21 2" xfId="1187"/>
    <cellStyle name="Comma 22" xfId="1188"/>
    <cellStyle name="Comma 23" xfId="1140"/>
    <cellStyle name="Comma 24" xfId="2403"/>
    <cellStyle name="Comma 3" xfId="1189"/>
    <cellStyle name="Comma 3 2" xfId="1190"/>
    <cellStyle name="Comma 3 2 2" xfId="1191"/>
    <cellStyle name="Comma 3 2 3" xfId="1192"/>
    <cellStyle name="Comma 4" xfId="1193"/>
    <cellStyle name="Comma 4 2" xfId="1194"/>
    <cellStyle name="Comma 4 2 2" xfId="1195"/>
    <cellStyle name="Comma 5" xfId="1196"/>
    <cellStyle name="Comma 5 2" xfId="1197"/>
    <cellStyle name="Comma 5 3" xfId="1198"/>
    <cellStyle name="Comma 6" xfId="1199"/>
    <cellStyle name="Comma 7" xfId="1200"/>
    <cellStyle name="Comma 7 2" xfId="1201"/>
    <cellStyle name="Comma 8" xfId="1202"/>
    <cellStyle name="Comma 8 2" xfId="1203"/>
    <cellStyle name="Comma 9" xfId="1204"/>
    <cellStyle name="Comma 9 2" xfId="1205"/>
    <cellStyle name="Comma 9 3" xfId="1206"/>
    <cellStyle name="comma zerodec" xfId="1207"/>
    <cellStyle name="Comma0" xfId="1208"/>
    <cellStyle name="Comma12" xfId="1209"/>
    <cellStyle name="Comma4" xfId="1210"/>
    <cellStyle name="Copied" xfId="1211"/>
    <cellStyle name="COST1" xfId="1212"/>
    <cellStyle name="Co聭ma_Sheet1" xfId="1213"/>
    <cellStyle name="Cࡵrrency_Sheet1_PRODUCTĠ" xfId="1214"/>
    <cellStyle name="_x0001_CS_x0006_RMO[" xfId="1215"/>
    <cellStyle name="_x0001_CS_x0006_RMO_" xfId="1216"/>
    <cellStyle name="CT1" xfId="1217"/>
    <cellStyle name="CT2" xfId="1218"/>
    <cellStyle name="CT4" xfId="1219"/>
    <cellStyle name="CT5" xfId="1220"/>
    <cellStyle name="ct7" xfId="1221"/>
    <cellStyle name="ct8" xfId="1222"/>
    <cellStyle name="cth1" xfId="1223"/>
    <cellStyle name="Cthuc" xfId="1224"/>
    <cellStyle name="Cthuc1" xfId="1225"/>
    <cellStyle name="Currency [00]" xfId="1226"/>
    <cellStyle name="Currency 2" xfId="1227"/>
    <cellStyle name="Currency0" xfId="1228"/>
    <cellStyle name="Currency1" xfId="1229"/>
    <cellStyle name="d" xfId="1234"/>
    <cellStyle name="d%" xfId="1235"/>
    <cellStyle name="d_1.Cac bieu XD DT 2014 (theo CV 8895 cua BTC).30.7.ok.gui(lan 2)" xfId="1236"/>
    <cellStyle name="d_Phụ luc goi 5" xfId="1237"/>
    <cellStyle name="D1" xfId="1238"/>
    <cellStyle name="Date" xfId="1239"/>
    <cellStyle name="Date Short" xfId="1240"/>
    <cellStyle name="Date_Bao Cao Kiem Tra  trung bay Ke milk-yomilk CK 2" xfId="1241"/>
    <cellStyle name="Đầu ra" xfId="1288"/>
    <cellStyle name="Đầu vào" xfId="1289"/>
    <cellStyle name="Đề mục 1" xfId="1290"/>
    <cellStyle name="Đề mục 2" xfId="1291"/>
    <cellStyle name="Đề mục 3" xfId="1292"/>
    <cellStyle name="Đề mục 4" xfId="1293"/>
    <cellStyle name="DELTA" xfId="1242"/>
    <cellStyle name="Dezimal [0]_68574_Materialbedarfsliste" xfId="1243"/>
    <cellStyle name="Dezimal_68574_Materialbedarfsliste" xfId="1244"/>
    <cellStyle name="Dg" xfId="1245"/>
    <cellStyle name="Dgia" xfId="1246"/>
    <cellStyle name="_x0001_dÏÈ¹ " xfId="1247"/>
    <cellStyle name="_x0001_dÏÈ¹_" xfId="1248"/>
    <cellStyle name="Dollar (zero dec)" xfId="1249"/>
    <cellStyle name="Don gia" xfId="1250"/>
    <cellStyle name="DuToanBXD" xfId="1251"/>
    <cellStyle name="Dziesi?tny [0]_Invoices2001Slovakia" xfId="1252"/>
    <cellStyle name="Dziesi?tny_Invoices2001Slovakia" xfId="1253"/>
    <cellStyle name="Dziesietny [0]_Invoices2001Slovakia" xfId="1254"/>
    <cellStyle name="Dziesiętny [0]_Invoices2001Slovakia" xfId="1255"/>
    <cellStyle name="Dziesietny [0]_Invoices2001Slovakia_Báo cáo BTXH TC-KH (1)" xfId="1256"/>
    <cellStyle name="Dziesiętny [0]_Invoices2001Slovakia_Book1" xfId="1257"/>
    <cellStyle name="Dziesietny [0]_Invoices2001Slovakia_Book1_Tong hop Cac tuyen(9-1-06)" xfId="1258"/>
    <cellStyle name="Dziesiętny [0]_Invoices2001Slovakia_Book1_Tong hop Cac tuyen(9-1-06)" xfId="1259"/>
    <cellStyle name="Dziesietny [0]_Invoices2001Slovakia_DT NGAN SACH XA 2016 20.10.2016" xfId="1260"/>
    <cellStyle name="Dziesiętny [0]_Invoices2001Slovakia_Nhalamviec VTC(25-1-05)" xfId="1261"/>
    <cellStyle name="Dziesietny [0]_Invoices2001Slovakia_So Y te. ND 56 gui PNS(31.10)" xfId="1262"/>
    <cellStyle name="Dziesiętny [0]_Invoices2001Slovakia_TDT KHANH HOA" xfId="1263"/>
    <cellStyle name="Dziesietny [0]_Invoices2001Slovakia_TDT KHANH HOA_Tong hop Cac tuyen(9-1-06)" xfId="1264"/>
    <cellStyle name="Dziesiętny [0]_Invoices2001Slovakia_TDT KHANH HOA_Tong hop Cac tuyen(9-1-06)" xfId="1265"/>
    <cellStyle name="Dziesietny [0]_Invoices2001Slovakia_TDT quangngai" xfId="1266"/>
    <cellStyle name="Dziesiętny [0]_Invoices2001Slovakia_TDT quangngai" xfId="1267"/>
    <cellStyle name="Dziesietny [0]_Invoices2001Slovakia_TDT quangngai_Book1" xfId="1268"/>
    <cellStyle name="Dziesiętny [0]_Invoices2001Slovakia_TDT quangngai_Book1" xfId="1269"/>
    <cellStyle name="Dziesietny [0]_Invoices2001Slovakia_Tong hop Cac tuyen(9-1-06)" xfId="1270"/>
    <cellStyle name="Dziesietny_Invoices2001Slovakia" xfId="1271"/>
    <cellStyle name="Dziesiętny_Invoices2001Slovakia" xfId="1272"/>
    <cellStyle name="Dziesietny_Invoices2001Slovakia_Báo cáo BTXH TC-KH (1)" xfId="1273"/>
    <cellStyle name="Dziesiętny_Invoices2001Slovakia_Book1" xfId="1274"/>
    <cellStyle name="Dziesietny_Invoices2001Slovakia_Book1_Tong hop Cac tuyen(9-1-06)" xfId="1275"/>
    <cellStyle name="Dziesiętny_Invoices2001Slovakia_Book1_Tong hop Cac tuyen(9-1-06)" xfId="1276"/>
    <cellStyle name="Dziesietny_Invoices2001Slovakia_DT NGAN SACH XA 2016 20.10.2016" xfId="1277"/>
    <cellStyle name="Dziesiętny_Invoices2001Slovakia_Nhalamviec VTC(25-1-05)" xfId="1278"/>
    <cellStyle name="Dziesietny_Invoices2001Slovakia_So Y te. ND 56 gui PNS(31.10)" xfId="1279"/>
    <cellStyle name="Dziesiętny_Invoices2001Slovakia_TDT KHANH HOA" xfId="1280"/>
    <cellStyle name="Dziesietny_Invoices2001Slovakia_TDT KHANH HOA_Tong hop Cac tuyen(9-1-06)" xfId="1281"/>
    <cellStyle name="Dziesiętny_Invoices2001Slovakia_TDT KHANH HOA_Tong hop Cac tuyen(9-1-06)" xfId="1282"/>
    <cellStyle name="Dziesietny_Invoices2001Slovakia_TDT quangngai" xfId="1283"/>
    <cellStyle name="Dziesiętny_Invoices2001Slovakia_TDT quangngai" xfId="1284"/>
    <cellStyle name="Dziesietny_Invoices2001Slovakia_TDT quangngai_Book1" xfId="1285"/>
    <cellStyle name="Dziesiętny_Invoices2001Slovakia_TDT quangngai_Book1" xfId="1286"/>
    <cellStyle name="Dziesietny_Invoices2001Slovakia_Tong hop Cac tuyen(9-1-06)" xfId="1287"/>
    <cellStyle name="e" xfId="1294"/>
    <cellStyle name="eeee" xfId="1295"/>
    <cellStyle name="Enter Currency (0)" xfId="1296"/>
    <cellStyle name="Enter Currency (2)" xfId="1297"/>
    <cellStyle name="Enter Units (0)" xfId="1298"/>
    <cellStyle name="Enter Units (1)" xfId="1299"/>
    <cellStyle name="Enter Units (2)" xfId="1300"/>
    <cellStyle name="Entered" xfId="1301"/>
    <cellStyle name="Euro" xfId="1302"/>
    <cellStyle name="f" xfId="1303"/>
    <cellStyle name="F2" xfId="1304"/>
    <cellStyle name="F3" xfId="1305"/>
    <cellStyle name="F4" xfId="1306"/>
    <cellStyle name="F5" xfId="1307"/>
    <cellStyle name="F6" xfId="1308"/>
    <cellStyle name="F7" xfId="1309"/>
    <cellStyle name="F8" xfId="1310"/>
    <cellStyle name="Fixed" xfId="1311"/>
    <cellStyle name="Font Britannic16" xfId="1312"/>
    <cellStyle name="Font Britannic18" xfId="1313"/>
    <cellStyle name="Font CenturyCond 18" xfId="1314"/>
    <cellStyle name="Font Cond20" xfId="1315"/>
    <cellStyle name="Font Lucida sans16" xfId="1316"/>
    <cellStyle name="Font LucidaSans16" xfId="1317"/>
    <cellStyle name="Font NewCenturyCond18" xfId="1318"/>
    <cellStyle name="Font Ottawa14" xfId="1319"/>
    <cellStyle name="Font Ottawa16" xfId="1320"/>
    <cellStyle name="Ghi chú" xfId="1321"/>
    <cellStyle name="Grey" xfId="1322"/>
    <cellStyle name="Group" xfId="1323"/>
    <cellStyle name="H" xfId="1324"/>
    <cellStyle name="ha" xfId="1325"/>
    <cellStyle name="HAI" xfId="1326"/>
    <cellStyle name="Head 1" xfId="1327"/>
    <cellStyle name="HEADER" xfId="1328"/>
    <cellStyle name="Header1" xfId="1329"/>
    <cellStyle name="Header2" xfId="1330"/>
    <cellStyle name="Heading 1 2" xfId="1331"/>
    <cellStyle name="Heading 2 2" xfId="1332"/>
    <cellStyle name="Heading1" xfId="1333"/>
    <cellStyle name="Heading2" xfId="1334"/>
    <cellStyle name="HEADINGS" xfId="1335"/>
    <cellStyle name="HEADINGSTOP" xfId="1336"/>
    <cellStyle name="headoption" xfId="1337"/>
    <cellStyle name="Hoa-Scholl" xfId="1338"/>
    <cellStyle name="HUY" xfId="1339"/>
    <cellStyle name="Hyperlink 2" xfId="1340"/>
    <cellStyle name="Hyperlink 3" xfId="1341"/>
    <cellStyle name="i phÝ kh¸c_B¶ng 2" xfId="1342"/>
    <cellStyle name="I.3" xfId="1343"/>
    <cellStyle name="i·0" xfId="1344"/>
    <cellStyle name="_x0001_í½?" xfId="1345"/>
    <cellStyle name="ï-¾È»ê_BiÓu TB" xfId="1346"/>
    <cellStyle name="_x0001_íå_x001b_ô " xfId="1347"/>
    <cellStyle name="_x0001_íå_x001b_ô_" xfId="1348"/>
    <cellStyle name="Input [yellow]" xfId="1349"/>
    <cellStyle name="Input Cells" xfId="1350"/>
    <cellStyle name="k" xfId="1351"/>
    <cellStyle name="kh¸c_Bang Chi tieu" xfId="1353"/>
    <cellStyle name="khanh" xfId="1354"/>
    <cellStyle name="khung" xfId="1355"/>
    <cellStyle name="Kiểm tra Ô" xfId="1352"/>
    <cellStyle name="Ledger 17 x 11 in" xfId="1356"/>
    <cellStyle name="Lien hypertexte" xfId="1357"/>
    <cellStyle name="Line" xfId="1358"/>
    <cellStyle name="Link Currency (0)" xfId="1359"/>
    <cellStyle name="Link Currency (2)" xfId="1360"/>
    <cellStyle name="Link Units (0)" xfId="1361"/>
    <cellStyle name="Link Units (1)" xfId="1362"/>
    <cellStyle name="Link Units (2)" xfId="1363"/>
    <cellStyle name="Linked Cells" xfId="1364"/>
    <cellStyle name="Loai CBDT" xfId="1365"/>
    <cellStyle name="Loai CT" xfId="1366"/>
    <cellStyle name="Loai GD" xfId="1367"/>
    <cellStyle name="luc" xfId="1368"/>
    <cellStyle name="luc2" xfId="1369"/>
    <cellStyle name="Luong" xfId="1370"/>
    <cellStyle name="manhcuong" xfId="1371"/>
    <cellStyle name="MAU" xfId="1372"/>
    <cellStyle name="Migliaia (0)_CALPREZZ" xfId="1373"/>
    <cellStyle name="Migliaia_ PESO ELETTR." xfId="1374"/>
    <cellStyle name="Millares [0]_Well Timing" xfId="1375"/>
    <cellStyle name="Millares_Well Timing" xfId="1376"/>
    <cellStyle name="Milliers [0]_      " xfId="1377"/>
    <cellStyle name="Milliers_      " xfId="1378"/>
    <cellStyle name="Môc" xfId="1387"/>
    <cellStyle name="Model" xfId="1379"/>
    <cellStyle name="moi" xfId="1380"/>
    <cellStyle name="Mon?aire [0]_!!!GO" xfId="1381"/>
    <cellStyle name="Mon?aire_!!!GO" xfId="1382"/>
    <cellStyle name="Moneda [0]_Well Timing" xfId="1383"/>
    <cellStyle name="Moneda_Well Timing" xfId="1384"/>
    <cellStyle name="Monétaire [0]_      " xfId="1385"/>
    <cellStyle name="Monétaire_      " xfId="1386"/>
    <cellStyle name="n" xfId="1388"/>
    <cellStyle name="n1" xfId="1389"/>
    <cellStyle name="New" xfId="1390"/>
    <cellStyle name="New Times Roman" xfId="1391"/>
    <cellStyle name="New_1.Cac bieu XD DT 2014 (theo CV 8895 cua BTC).30.7.ok.gui(lan 2)" xfId="1392"/>
    <cellStyle name="Nhấn1" xfId="1467"/>
    <cellStyle name="Nhấn2" xfId="1468"/>
    <cellStyle name="Nhấn3" xfId="1469"/>
    <cellStyle name="Nhấn4" xfId="1470"/>
    <cellStyle name="Nhấn5" xfId="1471"/>
    <cellStyle name="Nhấn6" xfId="1472"/>
    <cellStyle name="no dec" xfId="1393"/>
    <cellStyle name="ÑONVÒ" xfId="1394"/>
    <cellStyle name="Normal" xfId="0" builtinId="0"/>
    <cellStyle name="Normal - Style1" xfId="1395"/>
    <cellStyle name="Normal - 유형1" xfId="1396"/>
    <cellStyle name="Normal 10" xfId="1397"/>
    <cellStyle name="Normal 10 2" xfId="1398"/>
    <cellStyle name="Normal 10 3" xfId="1399"/>
    <cellStyle name="Normal 10 4" xfId="1400"/>
    <cellStyle name="Normal 10_bao cao kinh phi ND49, tien an, khuyet tat 2014" xfId="1401"/>
    <cellStyle name="Normal 11" xfId="1402"/>
    <cellStyle name="Normal 11 2" xfId="1403"/>
    <cellStyle name="Normal 11 3" xfId="1404"/>
    <cellStyle name="Normal 11_Dự thảo Biểu UBND huyện.1" xfId="1405"/>
    <cellStyle name="Normal 12" xfId="1406"/>
    <cellStyle name="Normal 12 2" xfId="1407"/>
    <cellStyle name="Normal 12 3" xfId="1408"/>
    <cellStyle name="Normal 13" xfId="1409"/>
    <cellStyle name="Normal 13 2" xfId="1410"/>
    <cellStyle name="Normal 14" xfId="1411"/>
    <cellStyle name="Normal 15" xfId="1412"/>
    <cellStyle name="Normal 16" xfId="1413"/>
    <cellStyle name="Normal 17" xfId="1414"/>
    <cellStyle name="Normal 18" xfId="1415"/>
    <cellStyle name="Normal 19" xfId="1416"/>
    <cellStyle name="Normal 2" xfId="1417"/>
    <cellStyle name="Normal 2 2" xfId="1418"/>
    <cellStyle name="Normal 2 2 2" xfId="1419"/>
    <cellStyle name="Normal 2 2 2 2" xfId="1420"/>
    <cellStyle name="Normal 2 2_Lap du toan  luong 2013" xfId="1421"/>
    <cellStyle name="Normal 2 3" xfId="1422"/>
    <cellStyle name="Normal 2 3 2" xfId="1423"/>
    <cellStyle name="Normal 2 4" xfId="1424"/>
    <cellStyle name="Normal 2 5" xfId="1425"/>
    <cellStyle name="Normal 2 6" xfId="1426"/>
    <cellStyle name="Normal 2_Bao cao - Bieu mau lap ke hoach 2013" xfId="1427"/>
    <cellStyle name="Normal 20" xfId="1428"/>
    <cellStyle name="Normal 21" xfId="1429"/>
    <cellStyle name="Normal 22" xfId="1430"/>
    <cellStyle name="Normal 23" xfId="1431"/>
    <cellStyle name="Normal 24" xfId="1"/>
    <cellStyle name="Normal 25" xfId="2402"/>
    <cellStyle name="Normal 26" xfId="2404"/>
    <cellStyle name="Normal 3" xfId="1432"/>
    <cellStyle name="Normal 3 2" xfId="1433"/>
    <cellStyle name="Normal 3 2 2" xfId="1434"/>
    <cellStyle name="Normal 3 3" xfId="1435"/>
    <cellStyle name="Normal 3 4" xfId="1436"/>
    <cellStyle name="Normal 3_1.Cac bieu XD DT 2014 (theo CV 8895 cua BTC).30.7.ok.gui(lan 2)" xfId="1437"/>
    <cellStyle name="Normal 4" xfId="1438"/>
    <cellStyle name="Normal 4 2" xfId="1439"/>
    <cellStyle name="Normal 4 3" xfId="1440"/>
    <cellStyle name="Normal 4 3 2" xfId="1441"/>
    <cellStyle name="Normal 4 3_2. Cac chinh sach an sinh DT2012, XD DT2013 (Q.H)" xfId="1442"/>
    <cellStyle name="Normal 4 4" xfId="1443"/>
    <cellStyle name="Normal 4_1.Cac bieu XD DT 2014 (theo CV 8895 cua BTC).30.7.ok.gui(lan 2)" xfId="1444"/>
    <cellStyle name="Normal 5" xfId="1445"/>
    <cellStyle name="Normal 5 2" xfId="1446"/>
    <cellStyle name="Normal 5 3" xfId="1447"/>
    <cellStyle name="Normal 5 4" xfId="1448"/>
    <cellStyle name="Normal 5_Bao cao STC" xfId="1449"/>
    <cellStyle name="Normal 6" xfId="1450"/>
    <cellStyle name="Normal 6 2" xfId="1451"/>
    <cellStyle name="Normal 6_Báo cáo BTXH TC-KH (1)" xfId="1452"/>
    <cellStyle name="Normal 7" xfId="1453"/>
    <cellStyle name="Normal 7 2" xfId="1454"/>
    <cellStyle name="Normal 7_1. DU TOAN CHI 2014_KHOI QH-PX (duthao).9.10(hop LC)-sua" xfId="1455"/>
    <cellStyle name="Normal 8" xfId="1456"/>
    <cellStyle name="Normal 8 2" xfId="1457"/>
    <cellStyle name="Normal 9" xfId="1458"/>
    <cellStyle name="Normal 9 2" xfId="1459"/>
    <cellStyle name="Normal 9 2 2" xfId="1460"/>
    <cellStyle name="Normal 9 3" xfId="1461"/>
    <cellStyle name="Normal 9_BAO CAÁO TONG HOP NTM" xfId="1462"/>
    <cellStyle name="Normal1" xfId="1463"/>
    <cellStyle name="Normale_ PESO ELETTR." xfId="1464"/>
    <cellStyle name="Normalny_Cennik obowiazuje od 06-08-2001 r (1)" xfId="1465"/>
    <cellStyle name="NWM" xfId="1466"/>
    <cellStyle name="Ô Được nối kết" xfId="1481"/>
    <cellStyle name="Œ…‹æØ‚è [0.00]_ÆÂ¹²" xfId="1473"/>
    <cellStyle name="Œ…‹æØ‚è_laroux" xfId="1474"/>
    <cellStyle name="oft Excel]_x000d__x000a_Comment=open=/f ‚ðw’è‚·‚é‚ÆAƒ†[ƒU[’è‹`ŠÖ”‚ðŠÖ”“\‚è•t‚¯‚Ìˆê——‚É“o˜^‚·‚é‚±‚Æ‚ª‚Å‚«‚Ü‚·B_x000d__x000a_Maximized" xfId="1475"/>
    <cellStyle name="oft Excel]_x000d__x000a_Comment=open=/f ‚ðŽw’è‚·‚é‚ÆAƒ†[ƒU[’è‹`ŠÖ”‚ðŠÖ”“\‚è•t‚¯‚Ìˆê——‚É“o˜^‚·‚é‚±‚Æ‚ª‚Å‚«‚Ü‚·B_x000d__x000a_Maximized" xfId="1476"/>
    <cellStyle name="oft Excel]_x000d__x000a_Comment=The open=/f lines load custom functions into the Paste Function list._x000d__x000a_Maximized=2_x000d__x000a_Basics=1_x000d__x000a_A" xfId="1477"/>
    <cellStyle name="oft Excel]_x000d__x000a_Comment=The open=/f lines load custom functions into the Paste Function list._x000d__x000a_Maximized=3_x000d__x000a_Basics=1_x000d__x000a_A" xfId="1478"/>
    <cellStyle name="omma [0]_Mktg Prog" xfId="1479"/>
    <cellStyle name="ormal_Sheet1_1" xfId="1480"/>
    <cellStyle name="paint" xfId="1482"/>
    <cellStyle name="Pattern" xfId="1483"/>
    <cellStyle name="per.style" xfId="1484"/>
    <cellStyle name="per.style 2" xfId="1485"/>
    <cellStyle name="Percent [0]" xfId="1486"/>
    <cellStyle name="Percent [00]" xfId="1487"/>
    <cellStyle name="Percent [2]" xfId="1488"/>
    <cellStyle name="Percent 2" xfId="1489"/>
    <cellStyle name="Percent 2 2" xfId="1490"/>
    <cellStyle name="Percent 3" xfId="1491"/>
    <cellStyle name="PERCENTAGE" xfId="1492"/>
    <cellStyle name="Phong" xfId="1501"/>
    <cellStyle name="PrePop Currency (0)" xfId="1493"/>
    <cellStyle name="PrePop Currency (2)" xfId="1494"/>
    <cellStyle name="PrePop Units (0)" xfId="1495"/>
    <cellStyle name="PrePop Units (1)" xfId="1496"/>
    <cellStyle name="PrePop Units (2)" xfId="1497"/>
    <cellStyle name="pricing" xfId="1498"/>
    <cellStyle name="PSChar" xfId="1499"/>
    <cellStyle name="PSHeading" xfId="1500"/>
    <cellStyle name="QG" xfId="1502"/>
    <cellStyle name="QG 2" xfId="1503"/>
    <cellStyle name="QUANG" xfId="1505"/>
    <cellStyle name="QUANG 2" xfId="1506"/>
    <cellStyle name="Quantity" xfId="1504"/>
    <cellStyle name="regstoresfromspecstores" xfId="1507"/>
    <cellStyle name="RevList" xfId="1508"/>
    <cellStyle name="s" xfId="1509"/>
    <cellStyle name="S—_x0008_" xfId="1510"/>
    <cellStyle name="s]_x000d__x000a_spooler=yes_x000d__x000a_load=_x000d__x000a_Beep=yes_x000d__x000a_NullPort=None_x000d__x000a_BorderWidth=3_x000d__x000a_CursorBlinkRate=1200_x000d__x000a_DoubleClickSpeed=452_x000d__x000a_Programs=co" xfId="1511"/>
    <cellStyle name="S—_x0008__DT 2015 (Gui chuyen quan)" xfId="1512"/>
    <cellStyle name="s1" xfId="1513"/>
    <cellStyle name="SAPBEXaggData" xfId="1514"/>
    <cellStyle name="SAPBEXaggDataEmph" xfId="1515"/>
    <cellStyle name="SAPBEXaggItem" xfId="1516"/>
    <cellStyle name="SAPBEXchaText" xfId="1517"/>
    <cellStyle name="SAPBEXexcBad7" xfId="1518"/>
    <cellStyle name="SAPBEXexcBad8" xfId="1519"/>
    <cellStyle name="SAPBEXexcBad9" xfId="1520"/>
    <cellStyle name="SAPBEXexcCritical4" xfId="1521"/>
    <cellStyle name="SAPBEXexcCritical5" xfId="1522"/>
    <cellStyle name="SAPBEXexcCritical6" xfId="1523"/>
    <cellStyle name="SAPBEXexcGood1" xfId="1524"/>
    <cellStyle name="SAPBEXexcGood2" xfId="1525"/>
    <cellStyle name="SAPBEXexcGood3" xfId="1526"/>
    <cellStyle name="SAPBEXfilterDrill" xfId="1527"/>
    <cellStyle name="SAPBEXfilterItem" xfId="1528"/>
    <cellStyle name="SAPBEXfilterText" xfId="1529"/>
    <cellStyle name="SAPBEXformats" xfId="1530"/>
    <cellStyle name="SAPBEXheaderItem" xfId="1531"/>
    <cellStyle name="SAPBEXheaderText" xfId="1532"/>
    <cellStyle name="SAPBEXresData" xfId="1533"/>
    <cellStyle name="SAPBEXresDataEmph" xfId="1534"/>
    <cellStyle name="SAPBEXresItem" xfId="1535"/>
    <cellStyle name="SAPBEXstdData" xfId="1536"/>
    <cellStyle name="SAPBEXstdDataEmph" xfId="1537"/>
    <cellStyle name="SAPBEXstdItem" xfId="1538"/>
    <cellStyle name="SAPBEXtitle" xfId="1539"/>
    <cellStyle name="SAPBEXundefined" xfId="1540"/>
    <cellStyle name="_x0001_sç?" xfId="1541"/>
    <cellStyle name="serJet 1200 Series PCL 6" xfId="1542"/>
    <cellStyle name="SHADEDSTORES" xfId="1543"/>
    <cellStyle name="Siêu nối kết_BANG SO LIEU TONG HOP CAC HO DAN" xfId="1544"/>
    <cellStyle name="so" xfId="1545"/>
    <cellStyle name="SO%" xfId="1546"/>
    <cellStyle name="so_hang_nghin" xfId="1547"/>
    <cellStyle name="songuyen" xfId="1548"/>
    <cellStyle name="specstores" xfId="1549"/>
    <cellStyle name="Standard_AAbgleich" xfId="1550"/>
    <cellStyle name="STT" xfId="1551"/>
    <cellStyle name="STTDG" xfId="1552"/>
    <cellStyle name="style" xfId="1553"/>
    <cellStyle name="Style 1" xfId="1554"/>
    <cellStyle name="Style 10" xfId="1555"/>
    <cellStyle name="Style 11" xfId="1556"/>
    <cellStyle name="Style 12" xfId="1557"/>
    <cellStyle name="Style 13" xfId="1558"/>
    <cellStyle name="Style 14" xfId="1559"/>
    <cellStyle name="Style 15" xfId="1560"/>
    <cellStyle name="Style 16" xfId="1561"/>
    <cellStyle name="Style 17" xfId="1562"/>
    <cellStyle name="Style 18" xfId="1563"/>
    <cellStyle name="Style 19" xfId="1564"/>
    <cellStyle name="Style 2" xfId="1565"/>
    <cellStyle name="Style 20" xfId="1566"/>
    <cellStyle name="Style 21" xfId="1567"/>
    <cellStyle name="Style 22" xfId="1568"/>
    <cellStyle name="Style 23" xfId="1569"/>
    <cellStyle name="Style 24" xfId="1570"/>
    <cellStyle name="Style 25" xfId="1571"/>
    <cellStyle name="Style 26" xfId="1572"/>
    <cellStyle name="Style 27" xfId="1573"/>
    <cellStyle name="Style 28" xfId="1574"/>
    <cellStyle name="Style 29" xfId="1575"/>
    <cellStyle name="Style 3" xfId="1576"/>
    <cellStyle name="Style 30" xfId="1577"/>
    <cellStyle name="Style 31" xfId="1578"/>
    <cellStyle name="Style 32" xfId="1579"/>
    <cellStyle name="Style 33" xfId="1580"/>
    <cellStyle name="Style 34" xfId="1581"/>
    <cellStyle name="Style 35" xfId="1582"/>
    <cellStyle name="Style 4" xfId="1583"/>
    <cellStyle name="Style 5" xfId="1584"/>
    <cellStyle name="Style 6" xfId="1585"/>
    <cellStyle name="Style 7" xfId="1586"/>
    <cellStyle name="Style 8" xfId="1587"/>
    <cellStyle name="Style 9" xfId="1588"/>
    <cellStyle name="Style Date" xfId="1589"/>
    <cellStyle name="style_1" xfId="1590"/>
    <cellStyle name="subhead" xfId="1591"/>
    <cellStyle name="Subtotal" xfId="1592"/>
    <cellStyle name="symbol" xfId="1593"/>
    <cellStyle name="T" xfId="1594"/>
    <cellStyle name="T_ M 15" xfId="1595"/>
    <cellStyle name="T_ M 15_Copy of DT NGAN SACH HUYEN 2016 (TTHU)-1" xfId="1596"/>
    <cellStyle name="T_0D5B6000" xfId="1597"/>
    <cellStyle name="T_1.Cac bieu XD DT 2014 (theo CV 8895 cua BTC).30.7.ok.gui(lan 2)" xfId="1598"/>
    <cellStyle name="T_1.Tong hop mot so noi dung can doi DT2010" xfId="1599"/>
    <cellStyle name="T_1.Tong hop mot so noi dung can doi DT2010 2" xfId="1600"/>
    <cellStyle name="T_1.Tong hop mot so noi dung can doi DT2010 2 2" xfId="1601"/>
    <cellStyle name="T_1.Tong hop mot so noi dung can doi DT2010 2_1. DU TOAN CHI 2014_KHOI QH-PX (duthao).10.10" xfId="1602"/>
    <cellStyle name="T_1.Tong hop mot so noi dung can doi DT2010 2_1. DU TOAN CHI 2014_KHOI QH-PX (duthao).9.10(hop LC)-sua" xfId="1603"/>
    <cellStyle name="T_1.Tong hop mot so noi dung can doi DT2010 2_1.Cac bieu XD DT 2014 (theo CV 8895 cua BTC).30.7.ok.gui(lan 2)" xfId="1604"/>
    <cellStyle name="T_1.Tong hop mot so noi dung can doi DT2010 2_1.TO ROI THEO TUNG SU NGHIEP NAM 2012 (Chinh thuc).thu" xfId="1605"/>
    <cellStyle name="T_1.Tong hop mot so noi dung can doi DT2010 2_2. Cac chinh sach an sinh DT2012, XD DT2013 (Q.H)" xfId="1606"/>
    <cellStyle name="T_1.Tong hop mot so noi dung can doi DT2010 2_2. Cac chinh sach an sinh DT2012, XD DT2013 (Q.H)_1.Cac bieu XD DT 2014 (theo CV 8895 cua BTC).30.7.ok.gui(lan 2)" xfId="1607"/>
    <cellStyle name="T_1.Tong hop mot so noi dung can doi DT2010 2_4. Cac Phu luc co so tinh DT_2012 (ngocthu)" xfId="1608"/>
    <cellStyle name="T_1.Tong hop mot so noi dung can doi DT2010 2_4. Cac Phu luc co so tinh DT_2012 (ngocthu)_1.Cac bieu XD DT 2014 (theo CV 8895 cua BTC).30.7.ok.gui(lan 2)" xfId="1609"/>
    <cellStyle name="T_1.Tong hop mot so noi dung can doi DT2010 2_4. Cac Phu luc co so tinh DT_2012 (ngocthu)_KP to cap nuoc Hoa Vang" xfId="1610"/>
    <cellStyle name="T_1.Tong hop mot so noi dung can doi DT2010 2_4. Cac Phu luc co so tinh DT_2012 (ngocthu)-a" xfId="1611"/>
    <cellStyle name="T_1.Tong hop mot so noi dung can doi DT2010 2_4. Cac Phu luc co so tinh DT_2012 (ngocthu)-a_1.Cac bieu XD DT 2014 (theo CV 8895 cua BTC).30.7.ok.gui(lan 2)" xfId="1612"/>
    <cellStyle name="T_1.Tong hop mot so noi dung can doi DT2010 2_4. Cac Phu luc co so tinh DT_2012 (ngocthu)-a_KP to cap nuoc Hoa Vang" xfId="1613"/>
    <cellStyle name="T_1.Tong hop mot so noi dung can doi DT2010 2_4. Cac Phu luc co so tinh DT_2012 (ngocthu)-chinhthuc" xfId="1614"/>
    <cellStyle name="T_1.Tong hop mot so noi dung can doi DT2010 2_4. Cac Phu luc co so tinh DT_2012 (ngocthu)-chinhthuc_KP to cap nuoc Hoa Vang" xfId="1615"/>
    <cellStyle name="T_1.Tong hop mot so noi dung can doi DT2010 2_4.BIEU MAU CAC PHU LUC CO SO TINH DT_2012 (ngocthu)" xfId="1616"/>
    <cellStyle name="T_1.Tong hop mot so noi dung can doi DT2010 2_4.BIEU MAU CAC PHU LUC CO SO TINH DT_2012 (ngocthu).a" xfId="1617"/>
    <cellStyle name="T_1.Tong hop mot so noi dung can doi DT2010 2_4.BIEU MAU CAC PHU LUC CO SO TINH DT_2012 (ngocthu).a_1.Cac bieu XD DT 2014 (theo CV 8895 cua BTC).30.7.ok.gui(lan 2)" xfId="1618"/>
    <cellStyle name="T_1.Tong hop mot so noi dung can doi DT2010 2_4.BIEU MAU CAC PHU LUC CO SO TINH DT_2012 (ngocthu).a_KP to cap nuoc Hoa Vang" xfId="1619"/>
    <cellStyle name="T_1.Tong hop mot so noi dung can doi DT2010 2_4.BIEU MAU CAC PHU LUC CO SO TINH DT_2012 (ngocthu)_1.Cac bieu XD DT 2014 (theo CV 8895 cua BTC).30.7.ok.gui(lan 2)" xfId="1620"/>
    <cellStyle name="T_1.Tong hop mot so noi dung can doi DT2010 2_4.BIEU MAU CAC PHU LUC CO SO TINH DT_2012 (ngocthu)_KP to cap nuoc Hoa Vang" xfId="1621"/>
    <cellStyle name="T_1.Tong hop mot so noi dung can doi DT2010 2_BIEU MAU CAC PHU LUC CO SO TINH DT_2011" xfId="1622"/>
    <cellStyle name="T_1.Tong hop mot so noi dung can doi DT2010 2_BIEU MAU CAC PHU LUC CO SO TINH DT_2011_1.Cac bieu XD DT 2014 (theo CV 8895 cua BTC).30.7.ok.gui(lan 2)" xfId="1623"/>
    <cellStyle name="T_1.Tong hop mot so noi dung can doi DT2010 2_BIEU MAU CAC PHU LUC CO SO TINH DT_2012" xfId="1624"/>
    <cellStyle name="T_1.Tong hop mot so noi dung can doi DT2010 2_BIEU MAU CAC PHU LUC CO SO TINH DT_2012_1.Cac bieu XD DT 2014 (theo CV 8895 cua BTC).30.7.ok.gui(lan 2)" xfId="1625"/>
    <cellStyle name="T_1.Tong hop mot so noi dung can doi DT2010 2_BIEU MAU XAY DUNG DU TOAN 2013 (DU THAO n)" xfId="1626"/>
    <cellStyle name="T_1.Tong hop mot so noi dung can doi DT2010 2_BIEU MAU XAY DUNG DU TOAN 2013 (DU THAO n)_1.Cac bieu XD DT 2014 (theo CV 8895 cua BTC).30.7.ok.gui(lan 2)" xfId="1627"/>
    <cellStyle name="T_1.Tong hop mot so noi dung can doi DT2010 2_Bo sung muc tieu nam 2012" xfId="1628"/>
    <cellStyle name="T_1.Tong hop mot so noi dung can doi DT2010 2_Book1" xfId="1629"/>
    <cellStyle name="T_1.Tong hop mot so noi dung can doi DT2010 2_Book1_1.Cac bieu XD DT 2014 (theo CV 8895 cua BTC).30.7.ok.gui(lan 2)" xfId="1630"/>
    <cellStyle name="T_1.Tong hop mot so noi dung can doi DT2010 2_Book3" xfId="1631"/>
    <cellStyle name="T_1.Tong hop mot so noi dung can doi DT2010 2_Book3_1.Cac bieu XD DT 2014 (theo CV 8895 cua BTC).30.7.ok.gui(lan 2)" xfId="1632"/>
    <cellStyle name="T_1.Tong hop mot so noi dung can doi DT2010 2_Co so tinh su nghiep giao duc (chinh thuc)" xfId="1633"/>
    <cellStyle name="T_1.Tong hop mot so noi dung can doi DT2010 2_Co so tinh su nghiep giao duc (chinh thuc)_1.Cac bieu XD DT 2014 (theo CV 8895 cua BTC).30.7.ok.gui(lan 2)" xfId="1634"/>
    <cellStyle name="T_1.Tong hop mot so noi dung can doi DT2010 2_DU TOAN 2012_KHOI QH-PX (02-12-2011) QUYNH" xfId="1635"/>
    <cellStyle name="T_1.Tong hop mot so noi dung can doi DT2010 2_DU TOAN 2012_KHOI QH-PX (02-12-2011) QUYNH_1.Cac bieu XD DT 2014 (theo CV 8895 cua BTC).30.7.ok.gui(lan 2)" xfId="1636"/>
    <cellStyle name="T_1.Tong hop mot so noi dung can doi DT2010 2_DU TOAN 2012_KHOI QH-PX (30-11-2011)" xfId="1637"/>
    <cellStyle name="T_1.Tong hop mot so noi dung can doi DT2010 2_DU TOAN 2012_KHOI QH-PX (30-11-2011)_1.Cac bieu XD DT 2014 (theo CV 8895 cua BTC).30.7.ok.gui(lan 2)" xfId="1638"/>
    <cellStyle name="T_1.Tong hop mot so noi dung can doi DT2010 2_DU TOAN 2012_KHOI QH-PX (Ngay 08-12-2011)" xfId="1639"/>
    <cellStyle name="T_1.Tong hop mot so noi dung can doi DT2010 2_DU TOAN 2012_KHOI QH-PX (Ngay 08-12-2011)_1.Cac bieu XD DT 2014 (theo CV 8895 cua BTC).30.7.ok.gui(lan 2)" xfId="1640"/>
    <cellStyle name="T_1.Tong hop mot so noi dung can doi DT2010 2_DU TOAN 2012_KHOI QH-PX (Ngay 17-11-2011)" xfId="1641"/>
    <cellStyle name="T_1.Tong hop mot so noi dung can doi DT2010 2_DU TOAN 2012_KHOI QH-PX (Ngay 17-11-2011)_1.Cac bieu XD DT 2014 (theo CV 8895 cua BTC).30.7.ok.gui(lan 2)" xfId="1642"/>
    <cellStyle name="T_1.Tong hop mot so noi dung can doi DT2010 2_DU TOAN 2012_KHOI QH-PX (Ngay 28-11-2011)" xfId="1643"/>
    <cellStyle name="T_1.Tong hop mot so noi dung can doi DT2010 2_DU TOAN 2012_KHOI QH-PX (Ngay 28-11-2011)_1.Cac bieu XD DT 2014 (theo CV 8895 cua BTC).30.7.ok.gui(lan 2)" xfId="1644"/>
    <cellStyle name="T_1.Tong hop mot so noi dung can doi DT2010 2_DU TOAN CHI 2012_KHOI QH-PX (08-12-2011)" xfId="1645"/>
    <cellStyle name="T_1.Tong hop mot so noi dung can doi DT2010 2_DU TOAN CHI 2012_KHOI QH-PX (08-12-2011)_1.Cac bieu XD DT 2014 (theo CV 8895 cua BTC).30.7.ok.gui(lan 2)" xfId="1646"/>
    <cellStyle name="T_1.Tong hop mot so noi dung can doi DT2010 2_DU TOAN CHI 2012_KHOI QH-PX (13-12-2011-Hoan chinh theo y kien anh Dung)" xfId="1647"/>
    <cellStyle name="T_1.Tong hop mot so noi dung can doi DT2010 2_DU TOAN CHI 2012_KHOI QH-PX (13-12-2011-Hoan chinh theo y kien anh Dung)_1.Cac bieu XD DT 2014 (theo CV 8895 cua BTC).30.7.ok.gui(lan 2)" xfId="1648"/>
    <cellStyle name="T_1.Tong hop mot so noi dung can doi DT2010 2_KP to cap nuoc Hoa Vang" xfId="1649"/>
    <cellStyle name="T_1.Tong hop mot so noi dung can doi DT2010 2_So lieu co ban" xfId="1650"/>
    <cellStyle name="T_1.Tong hop mot so noi dung can doi DT2010 2_SOLADONGTBXH_DT2015" xfId="1651"/>
    <cellStyle name="T_1.Tong hop mot so noi dung can doi DT2010 2_TO ROI THEO TUNG SU NGHIEP NAM 2012 (Chinh thuc)" xfId="1652"/>
    <cellStyle name="T_1.Tong hop mot so noi dung can doi DT2010 2_TO ROI THEO TUNG SU NGHIEP NAM 2012 (Gui UB)" xfId="1653"/>
    <cellStyle name="T_1.Tong hop mot so noi dung can doi DT2010 2_Uoc chi 2012" xfId="1654"/>
    <cellStyle name="T_1.Tong hop mot so noi dung can doi DT2010 2_UOC THUC HIEN NAM 2012" xfId="1655"/>
    <cellStyle name="T_1.Tong hop mot so noi dung can doi DT2010_1.Cac bieu XD DT 2014 (theo CV 8895 cua BTC).30.7.ok.gui(lan 2)" xfId="1656"/>
    <cellStyle name="T_1.Tong hop mot so noi dung can doi DT2010_2. Cac chinh sach an sinh DT2012, XD DT2013 (Q.H)" xfId="1657"/>
    <cellStyle name="T_1.Tong hop mot so noi dung can doi DT2010_2. Cac chinh sach an sinh DT2012, XD DT2013 (Q.H)_1.Cac bieu XD DT 2014 (theo CV 8895 cua BTC).30.7.ok.gui(lan 2)" xfId="1658"/>
    <cellStyle name="T_1.Tong hop mot so noi dung can doi DT2010_4. Cac Phu luc co so tinh DT_2012 (ngocthu)" xfId="1659"/>
    <cellStyle name="T_1.Tong hop mot so noi dung can doi DT2010_4. Cac Phu luc co so tinh DT_2012 (ngocthu)_1.Cac bieu XD DT 2014 (theo CV 8895 cua BTC).30.7.ok.gui(lan 2)" xfId="1660"/>
    <cellStyle name="T_1.Tong hop mot so noi dung can doi DT2010_4. Cac Phu luc co so tinh DT_2012 (ngocthu)_KP to cap nuoc Hoa Vang" xfId="1661"/>
    <cellStyle name="T_1.Tong hop mot so noi dung can doi DT2010_4. Cac Phu luc co so tinh DT_2012 (ngocthu)-a" xfId="1662"/>
    <cellStyle name="T_1.Tong hop mot so noi dung can doi DT2010_4. Cac Phu luc co so tinh DT_2012 (ngocthu)-a_1.Cac bieu XD DT 2014 (theo CV 8895 cua BTC).30.7.ok.gui(lan 2)" xfId="1663"/>
    <cellStyle name="T_1.Tong hop mot so noi dung can doi DT2010_4. Cac Phu luc co so tinh DT_2012 (ngocthu)-a_KP to cap nuoc Hoa Vang" xfId="1664"/>
    <cellStyle name="T_1.Tong hop mot so noi dung can doi DT2010_4. Cac Phu luc co so tinh DT_2012 (ngocthu)-chinhthuc" xfId="1665"/>
    <cellStyle name="T_1.Tong hop mot so noi dung can doi DT2010_4. Cac Phu luc co so tinh DT_2012 (ngocthu)-chinhthuc_KP to cap nuoc Hoa Vang" xfId="1666"/>
    <cellStyle name="T_1.Tong hop mot so noi dung can doi DT2010_4.BIEU MAU CAC PHU LUC CO SO TINH DT_2012 (ngocthu)" xfId="1667"/>
    <cellStyle name="T_1.Tong hop mot so noi dung can doi DT2010_4.BIEU MAU CAC PHU LUC CO SO TINH DT_2012 (ngocthu).a" xfId="1668"/>
    <cellStyle name="T_1.Tong hop mot so noi dung can doi DT2010_4.BIEU MAU CAC PHU LUC CO SO TINH DT_2012 (ngocthu).a_1.Cac bieu XD DT 2014 (theo CV 8895 cua BTC).30.7.ok.gui(lan 2)" xfId="1669"/>
    <cellStyle name="T_1.Tong hop mot so noi dung can doi DT2010_4.BIEU MAU CAC PHU LUC CO SO TINH DT_2012 (ngocthu).a_KP to cap nuoc Hoa Vang" xfId="1670"/>
    <cellStyle name="T_1.Tong hop mot so noi dung can doi DT2010_4.BIEU MAU CAC PHU LUC CO SO TINH DT_2012 (ngocthu)_1.Cac bieu XD DT 2014 (theo CV 8895 cua BTC).30.7.ok.gui(lan 2)" xfId="1671"/>
    <cellStyle name="T_1.Tong hop mot so noi dung can doi DT2010_4.BIEU MAU CAC PHU LUC CO SO TINH DT_2012 (ngocthu)_KP to cap nuoc Hoa Vang" xfId="1672"/>
    <cellStyle name="T_1.Tong hop mot so noi dung can doi DT2010_BIEU MAU CAC PHU LUC CO SO TINH DT_2011" xfId="1673"/>
    <cellStyle name="T_1.Tong hop mot so noi dung can doi DT2010_BIEU MAU CAC PHU LUC CO SO TINH DT_2011_1.Cac bieu XD DT 2014 (theo CV 8895 cua BTC).30.7.ok.gui(lan 2)" xfId="1674"/>
    <cellStyle name="T_1.Tong hop mot so noi dung can doi DT2010_BIEU MAU CAC PHU LUC CO SO TINH DT_2012" xfId="1675"/>
    <cellStyle name="T_1.Tong hop mot so noi dung can doi DT2010_BIEU MAU CAC PHU LUC CO SO TINH DT_2012_1.Cac bieu XD DT 2014 (theo CV 8895 cua BTC).30.7.ok.gui(lan 2)" xfId="1676"/>
    <cellStyle name="T_1.Tong hop mot so noi dung can doi DT2010_BIEU MAU XAY DUNG DU TOAN 2013 (DU THAO n)" xfId="1677"/>
    <cellStyle name="T_1.Tong hop mot so noi dung can doi DT2010_BIEU MAU XAY DUNG DU TOAN 2013 (DU THAO n)_1.Cac bieu XD DT 2014 (theo CV 8895 cua BTC).30.7.ok.gui(lan 2)" xfId="1678"/>
    <cellStyle name="T_1.Tong hop mot so noi dung can doi DT2010_Book3" xfId="1679"/>
    <cellStyle name="T_1.Tong hop mot so noi dung can doi DT2010_Book3_1.Cac bieu XD DT 2014 (theo CV 8895 cua BTC).30.7.ok.gui(lan 2)" xfId="1680"/>
    <cellStyle name="T_1.Tong hop mot so noi dung can doi DT2010_Co so tinh su nghiep giao duc (chinh thuc)" xfId="1681"/>
    <cellStyle name="T_1.Tong hop mot so noi dung can doi DT2010_Co so tinh su nghiep giao duc (chinh thuc)_1.Cac bieu XD DT 2014 (theo CV 8895 cua BTC).30.7.ok.gui(lan 2)" xfId="1682"/>
    <cellStyle name="T_1.Tong hop mot so noi dung can doi DT2010_KP to cap nuoc Hoa Vang" xfId="1683"/>
    <cellStyle name="T_1.Tong hop mot so noi dung can doi DT2010_So lieu co ban" xfId="1684"/>
    <cellStyle name="T_1.Tong hop mot so noi dung can doi DT2010_SOLADONGTBXH_DT2015" xfId="1685"/>
    <cellStyle name="T_AP GIA XA BAO NHAI" xfId="1686"/>
    <cellStyle name="T_Ban chuyen trach 29 (dieu chinh)" xfId="1687"/>
    <cellStyle name="T_ban chuyen trach 29 bo sung cho huyen ( DC theo QDUBND tinh theo doi)" xfId="1688"/>
    <cellStyle name="T_BANG BAO CAO KHO HCQT NAM 2008" xfId="1689"/>
    <cellStyle name="T_Bang ke tra tien Tieu DA GPMB QL70" xfId="1690"/>
    <cellStyle name="T_BANG PHAN CONG TRUC" xfId="1691"/>
    <cellStyle name="T_Bangtheodoicongviec" xfId="1692"/>
    <cellStyle name="T_Bangtheodoicongviec_1.Cac bieu XD DT 2014 (theo CV 8895 cua BTC).30.7.ok.gui(lan 2)" xfId="1693"/>
    <cellStyle name="T_Báo cáo BTXH TC-KH (1)" xfId="1694"/>
    <cellStyle name="T_Bao cao kttb milk yomilkYAO-mien bac" xfId="1695"/>
    <cellStyle name="T_Bao cao kttb milk yomilkYAO-mien bac_BANG BAO CAO KHO HCQT NAM 2008" xfId="1696"/>
    <cellStyle name="T_Bao cao kttb milk yomilkYAO-mien bac_BANG PHAN CONG TRUC" xfId="1697"/>
    <cellStyle name="T_Bao cao kttb milk yomilkYAO-mien bac_BAO CAO THAN NAM 2008" xfId="1698"/>
    <cellStyle name="T_Bao cao kttb milk yomilkYAO-mien bac_KIEM KE ACCM2002" xfId="1699"/>
    <cellStyle name="T_BAO CAO THAN NAM 2008" xfId="1700"/>
    <cellStyle name="T_Bao cao thang G1" xfId="1701"/>
    <cellStyle name="T_bc KB den ngay 15122010" xfId="1702"/>
    <cellStyle name="T_bc KB den ngay 15122010_1.Cac bieu XD DT 2014 (theo CV 8895 cua BTC).30.7.ok.gui(lan 2)" xfId="1703"/>
    <cellStyle name="T_bc_km_ngay" xfId="1704"/>
    <cellStyle name="T_bc_km_ngay_BANG BAO CAO KHO HCQT NAM 2008" xfId="1705"/>
    <cellStyle name="T_bc_km_ngay_BANG PHAN CONG TRUC" xfId="1706"/>
    <cellStyle name="T_bc_km_ngay_BAO CAO THAN NAM 2008" xfId="1707"/>
    <cellStyle name="T_bc_km_ngay_KIEM KE ACCM2002" xfId="1708"/>
    <cellStyle name="T_BenxuatXM2" xfId="1709"/>
    <cellStyle name="T_BenxuatXM2_1.Cac bieu XD DT 2014 (theo CV 8895 cua BTC).30.7.ok.gui(lan 2)" xfId="1710"/>
    <cellStyle name="T_bieu du toan chi 2016" xfId="1711"/>
    <cellStyle name="T_Bo sung TT 09 Duong Bac Ngam - Bac Ha sua" xfId="1712"/>
    <cellStyle name="T_Book1" xfId="1713"/>
    <cellStyle name="T_Book1 (version 1)" xfId="1714"/>
    <cellStyle name="T_Book1_1" xfId="1715"/>
    <cellStyle name="T_Book1_1.Cac bieu XD DT 2014 (theo CV 8895 cua BTC).30.7.ok.gui(lan 2)" xfId="1716"/>
    <cellStyle name="T_Book1_1_1.Cac bieu XD DT 2014 (theo CV 8895 cua BTC).30.7.ok.gui(lan 2)" xfId="1717"/>
    <cellStyle name="T_Book1_1_Ban chuyen trach 29 (dieu chinh)" xfId="1718"/>
    <cellStyle name="T_Book1_1_ban chuyen trach 29 bo sung cho huyen ( DC theo QDUBND tinh theo doi)" xfId="1719"/>
    <cellStyle name="T_Book1_1_Book1" xfId="1720"/>
    <cellStyle name="T_Book1_1_Book1_Phụ luc goi 5" xfId="1721"/>
    <cellStyle name="T_Book1_1_Du toan nam 2014 (chinh thuc)" xfId="1722"/>
    <cellStyle name="T_Book1_1_Duong Xuan Quang - Thai Nien(408)" xfId="1723"/>
    <cellStyle name="T_Book1_1_Khoi luong" xfId="1724"/>
    <cellStyle name="T_Book1_1_Khoi luong QL8B" xfId="1725"/>
    <cellStyle name="T_Book1_1_Phụ luc goi 5" xfId="1726"/>
    <cellStyle name="T_Book1_1_QL70 lan 3.da t dinh" xfId="1727"/>
    <cellStyle name="T_Book1_1_TDT dieu chinh4.08 (GP-ST)" xfId="1728"/>
    <cellStyle name="T_Book1_1_TDT dieu chinh4.08Xq-Tn" xfId="1729"/>
    <cellStyle name="T_Book1_1_TH chenh lech Quy Luong 2014 (Phuc)" xfId="1733"/>
    <cellStyle name="T_Book1_1_Tong hop" xfId="1730"/>
    <cellStyle name="T_Book1_1_Tuyen (20-6-11 PA 2)" xfId="1731"/>
    <cellStyle name="T_Book1_1_Tuyen (21-7-11)-doan 1" xfId="1732"/>
    <cellStyle name="T_Book1_2" xfId="1734"/>
    <cellStyle name="T_Book1_2_Ban chuyen trach 29 (dieu chinh)" xfId="1735"/>
    <cellStyle name="T_Book1_2_ban chuyen trach 29 bo sung cho huyen ( DC theo QDUBND tinh theo doi)" xfId="1736"/>
    <cellStyle name="T_Book1_2_Du toan nam 2014 (chinh thuc)" xfId="1737"/>
    <cellStyle name="T_Book1_2_Duong Xuan Quang - Thai Nien(408)" xfId="1738"/>
    <cellStyle name="T_Book1_2_Khoi luong" xfId="1739"/>
    <cellStyle name="T_Book1_2_Phụ luc goi 5" xfId="1740"/>
    <cellStyle name="T_Book1_2_TDT dieu chinh4.08 (GP-ST)" xfId="1741"/>
    <cellStyle name="T_Book1_2_TDT dieu chinh4.08Xq-Tn" xfId="1742"/>
    <cellStyle name="T_Book1_2_TH chenh lech Quy Luong 2014 (Phuc)" xfId="1744"/>
    <cellStyle name="T_Book1_2_Tong hop" xfId="1743"/>
    <cellStyle name="T_Book1_3" xfId="1745"/>
    <cellStyle name="T_Book1_3_Phụ luc goi 5" xfId="1746"/>
    <cellStyle name="T_Book1_Ban chuyen trach 29 (dieu chinh)" xfId="1747"/>
    <cellStyle name="T_Book1_ban chuyen trach 29 bo sung cho huyen ( DC theo QDUBND tinh theo doi)" xfId="1748"/>
    <cellStyle name="T_Book1_BANG BAO CAO KHO HCQT NAM 2008" xfId="1749"/>
    <cellStyle name="T_Book1_BANG PHAN CONG TRUC" xfId="1750"/>
    <cellStyle name="T_Book1_Báo cáo BTXH TC-KH (1)" xfId="1751"/>
    <cellStyle name="T_Book1_Bao cao sơ TC" xfId="1752"/>
    <cellStyle name="T_Book1_BAO CAO THAN NAM 2008" xfId="1753"/>
    <cellStyle name="T_Book1_bieu du toan chi 2016" xfId="1754"/>
    <cellStyle name="T_Book1_Bo sung TT 09 Duong Bac Ngam - Bac Ha sua" xfId="1755"/>
    <cellStyle name="T_Book1_Book1" xfId="1756"/>
    <cellStyle name="T_Book1_Book1_1" xfId="1757"/>
    <cellStyle name="T_Book1_Book1_1_Phụ luc goi 5" xfId="1758"/>
    <cellStyle name="T_Book1_Book1_Ban chuyen trach 29 (dieu chinh)" xfId="1759"/>
    <cellStyle name="T_Book1_Book1_ban chuyen trach 29 bo sung cho huyen ( DC theo QDUBND tinh theo doi)" xfId="1760"/>
    <cellStyle name="T_Book1_Book1_Book1" xfId="1761"/>
    <cellStyle name="T_Book1_Book1_DCG TT09 G2 3.12.2007" xfId="1762"/>
    <cellStyle name="T_Book1_Book1_Du toan nam 2014 (chinh thuc)" xfId="1763"/>
    <cellStyle name="T_Book1_Book1_Goi 2 in20.4" xfId="1764"/>
    <cellStyle name="T_Book1_Book1_Khoi luong" xfId="1765"/>
    <cellStyle name="T_Book1_Book1_Phụ luc goi 5" xfId="1766"/>
    <cellStyle name="T_Book1_Book1_Sheet1" xfId="1767"/>
    <cellStyle name="T_Book1_Book1_TH chenh lech Quy Luong 2014 (Phuc)" xfId="1771"/>
    <cellStyle name="T_Book1_Book1_Tong hop" xfId="1768"/>
    <cellStyle name="T_Book1_Book1_Tuyen (20-6-11 PA 2)" xfId="1769"/>
    <cellStyle name="T_Book1_Book1_Tuyen (21-7-11)-doan 1" xfId="1770"/>
    <cellStyle name="T_Book1_Book2" xfId="1772"/>
    <cellStyle name="T_Book1_Cau ha loi HD Truongthinh" xfId="1773"/>
    <cellStyle name="T_Book1_Copy of DT NGAN SACH HUYEN 2016 (TTHU)-1" xfId="1774"/>
    <cellStyle name="T_Book1_DCG TT09 G2 3.12.2007" xfId="1775"/>
    <cellStyle name="T_Book1_DT NGAN SACH XA 2016 20.10.2016" xfId="1776"/>
    <cellStyle name="T_Book1_DTduong-goi1" xfId="1777"/>
    <cellStyle name="T_Book1_DTGiangChaChai22.7sua" xfId="1778"/>
    <cellStyle name="T_Book1_Du toan nam 2014 (chinh thuc)" xfId="1779"/>
    <cellStyle name="T_Book1_Duong Po Ngang - Coc LaySua1.07" xfId="1780"/>
    <cellStyle name="T_Book1_Duong Xuan Quang - Thai Nien(408)" xfId="1781"/>
    <cellStyle name="T_Book1_DuongBL(HM LK Q1.07)" xfId="1782"/>
    <cellStyle name="T_Book1_DuongBL(HM LK Q1.07)_1.Cac bieu XD DT 2014 (theo CV 8895 cua BTC).30.7.ok.gui(lan 2)" xfId="1783"/>
    <cellStyle name="T_Book1_dutoanLCSP04-km0-5-goi1 (Ban 5 sua 24-8)" xfId="1784"/>
    <cellStyle name="T_Book1_Gia goi 1" xfId="1786"/>
    <cellStyle name="T_Book1_Goi 2 in20.4" xfId="1785"/>
    <cellStyle name="T_Book1_Khoi luong" xfId="1788"/>
    <cellStyle name="T_Book1_Khoi luong QL8B" xfId="1789"/>
    <cellStyle name="T_Book1_KIEM KE ACCM2002" xfId="1787"/>
    <cellStyle name="T_Book1_nang luong chinh sua" xfId="1790"/>
    <cellStyle name="T_Book1_Phụ luc goi 5" xfId="1791"/>
    <cellStyle name="T_Book1_QL4 (211-217) TB gia 31-8-2006 sua NC-coma" xfId="1792"/>
    <cellStyle name="T_Book1_QL70_TC_Km188-197-in" xfId="1793"/>
    <cellStyle name="T_Book1_Sheet1" xfId="1794"/>
    <cellStyle name="T_Book1_So Y te. ND 56 gui PNS(31.10)" xfId="1795"/>
    <cellStyle name="T_Book1_Sua chua cum tuyen" xfId="1796"/>
    <cellStyle name="T_Book1_TABMIS 16.12.10" xfId="1797"/>
    <cellStyle name="T_Book1_TABMIS 16.12.10_1.Cac bieu XD DT 2014 (theo CV 8895 cua BTC).30.7.ok.gui(lan 2)" xfId="1798"/>
    <cellStyle name="T_Book1_TABMIS chuyen nguon" xfId="1799"/>
    <cellStyle name="T_Book1_TABMIS chuyen nguon_1.Cac bieu XD DT 2014 (theo CV 8895 cua BTC).30.7.ok.gui(lan 2)" xfId="1800"/>
    <cellStyle name="T_Book1_TD Khoi luong (TT05)G4" xfId="1801"/>
    <cellStyle name="T_Book1_TDT dieu chinh4.08 (GP-ST)" xfId="1802"/>
    <cellStyle name="T_Book1_TDT dieu chinh4.08Xq-Tn" xfId="1803"/>
    <cellStyle name="T_Book1_TH chenh lech Quy Luong 2014 (Phuc)" xfId="1805"/>
    <cellStyle name="T_Book1_Tong hop" xfId="1804"/>
    <cellStyle name="T_Book1_" xfId="1806"/>
    <cellStyle name="T_Book1__1.Cac bieu XD DT 2014 (theo CV 8895 cua BTC).30.7.ok.gui(lan 2)" xfId="1807"/>
    <cellStyle name="T_Book2" xfId="1808"/>
    <cellStyle name="T_Cac bao cao TB  Milk-Yomilk-co Ke- CK 1-Vinh Thang" xfId="1809"/>
    <cellStyle name="T_Cac bao cao TB  Milk-Yomilk-co Ke- CK 1-Vinh Thang_BANG BAO CAO KHO HCQT NAM 2008" xfId="1810"/>
    <cellStyle name="T_Cac bao cao TB  Milk-Yomilk-co Ke- CK 1-Vinh Thang_BANG PHAN CONG TRUC" xfId="1811"/>
    <cellStyle name="T_Cac bao cao TB  Milk-Yomilk-co Ke- CK 1-Vinh Thang_BAO CAO THAN NAM 2008" xfId="1812"/>
    <cellStyle name="T_Cac bao cao TB  Milk-Yomilk-co Ke- CK 1-Vinh Thang_KIEM KE ACCM2002" xfId="1813"/>
    <cellStyle name="T_Cao do mong cong, phai tuyen" xfId="1814"/>
    <cellStyle name="T_Cao do mong cong, phai tuyen_1.Cac bieu XD DT 2014 (theo CV 8895 cua BTC).30.7.ok.gui(lan 2)" xfId="1815"/>
    <cellStyle name="T_Cau ha loi HD Truongthinh" xfId="1816"/>
    <cellStyle name="T_Cau Phu Phuong" xfId="1817"/>
    <cellStyle name="T_CDKT" xfId="1818"/>
    <cellStyle name="T_CDKT_Phụ luc goi 5" xfId="1819"/>
    <cellStyle name="T_cham diem Milk chu ky2-ANH MINH" xfId="1822"/>
    <cellStyle name="T_cham diem Milk chu ky2-ANH MINH_BANG BAO CAO KHO HCQT NAM 2008" xfId="1823"/>
    <cellStyle name="T_cham diem Milk chu ky2-ANH MINH_BANG PHAN CONG TRUC" xfId="1824"/>
    <cellStyle name="T_cham diem Milk chu ky2-ANH MINH_BAO CAO THAN NAM 2008" xfId="1825"/>
    <cellStyle name="T_cham diem Milk chu ky2-ANH MINH_KIEM KE ACCM2002" xfId="1826"/>
    <cellStyle name="T_cham trung bay ck 1 m.Bac milk co ke 2" xfId="1827"/>
    <cellStyle name="T_cham trung bay ck 1 m.Bac milk co ke 2_BANG BAO CAO KHO HCQT NAM 2008" xfId="1828"/>
    <cellStyle name="T_cham trung bay ck 1 m.Bac milk co ke 2_BANG PHAN CONG TRUC" xfId="1829"/>
    <cellStyle name="T_cham trung bay ck 1 m.Bac milk co ke 2_BAO CAO THAN NAM 2008" xfId="1830"/>
    <cellStyle name="T_cham trung bay ck 1 m.Bac milk co ke 2_KIEM KE ACCM2002" xfId="1831"/>
    <cellStyle name="T_cham trung bay yao smart milk ck 2 mien Bac" xfId="1832"/>
    <cellStyle name="T_cham trung bay yao smart milk ck 2 mien Bac_BANG BAO CAO KHO HCQT NAM 2008" xfId="1833"/>
    <cellStyle name="T_cham trung bay yao smart milk ck 2 mien Bac_BANG PHAN CONG TRUC" xfId="1834"/>
    <cellStyle name="T_cham trung bay yao smart milk ck 2 mien Bac_BAO CAO THAN NAM 2008" xfId="1835"/>
    <cellStyle name="T_cham trung bay yao smart milk ck 2 mien Bac_KIEM KE ACCM2002" xfId="1836"/>
    <cellStyle name="T_Chi tiet Du toan 2010 TP_ chinh 14.12.09" xfId="1837"/>
    <cellStyle name="T_Chi tiet Du toan 2010 TP_ chinh 14.12.09 2" xfId="1838"/>
    <cellStyle name="T_Chi tiet Du toan 2010 TP_ chinh 14.12.09_1. DU TOAN CHI 2014_KHOI QH-PX (duthao).10.10" xfId="1839"/>
    <cellStyle name="T_Chi tiet Du toan 2010 TP_ chinh 14.12.09_1. DU TOAN CHI 2014_KHOI QH-PX (duthao).9.10(hop LC)-sua" xfId="1840"/>
    <cellStyle name="T_Chi tiet Du toan 2010 TP_ chinh 14.12.09_1.Cac bieu XD DT 2014 (theo CV 8895 cua BTC).30.7.ok.gui(lan 2)" xfId="1841"/>
    <cellStyle name="T_Chi tiet Du toan 2010 TP_ chinh 14.12.09_1.TO ROI THEO TUNG SU NGHIEP NAM 2012 (Chinh thuc).thu" xfId="1842"/>
    <cellStyle name="T_Chi tiet Du toan 2010 TP_ chinh 14.12.09_2. Cac chinh sach an sinh DT2012, XD DT2013 (Q.H)" xfId="1843"/>
    <cellStyle name="T_Chi tiet Du toan 2010 TP_ chinh 14.12.09_2. Cac chinh sach an sinh DT2012, XD DT2013 (Q.H)_1.Cac bieu XD DT 2014 (theo CV 8895 cua BTC).30.7.ok.gui(lan 2)" xfId="1844"/>
    <cellStyle name="T_Chi tiet Du toan 2010 TP_ chinh 14.12.09_4. Cac Phu luc co so tinh DT_2012 (ngocthu)" xfId="1845"/>
    <cellStyle name="T_Chi tiet Du toan 2010 TP_ chinh 14.12.09_4. Cac Phu luc co so tinh DT_2012 (ngocthu)_1.Cac bieu XD DT 2014 (theo CV 8895 cua BTC).30.7.ok.gui(lan 2)" xfId="1846"/>
    <cellStyle name="T_Chi tiet Du toan 2010 TP_ chinh 14.12.09_4. Cac Phu luc co so tinh DT_2012 (ngocthu)_KP to cap nuoc Hoa Vang" xfId="1847"/>
    <cellStyle name="T_Chi tiet Du toan 2010 TP_ chinh 14.12.09_4. Cac Phu luc co so tinh DT_2012 (ngocthu)-a" xfId="1848"/>
    <cellStyle name="T_Chi tiet Du toan 2010 TP_ chinh 14.12.09_4. Cac Phu luc co so tinh DT_2012 (ngocthu)-a_1.Cac bieu XD DT 2014 (theo CV 8895 cua BTC).30.7.ok.gui(lan 2)" xfId="1849"/>
    <cellStyle name="T_Chi tiet Du toan 2010 TP_ chinh 14.12.09_4. Cac Phu luc co so tinh DT_2012 (ngocthu)-a_KP to cap nuoc Hoa Vang" xfId="1850"/>
    <cellStyle name="T_Chi tiet Du toan 2010 TP_ chinh 14.12.09_4. Cac Phu luc co so tinh DT_2012 (ngocthu)-chinhthuc" xfId="1851"/>
    <cellStyle name="T_Chi tiet Du toan 2010 TP_ chinh 14.12.09_4. Cac Phu luc co so tinh DT_2012 (ngocthu)-chinhthuc_KP to cap nuoc Hoa Vang" xfId="1852"/>
    <cellStyle name="T_Chi tiet Du toan 2010 TP_ chinh 14.12.09_4.BIEU MAU CAC PHU LUC CO SO TINH DT_2012 (ngocthu)" xfId="1853"/>
    <cellStyle name="T_Chi tiet Du toan 2010 TP_ chinh 14.12.09_4.BIEU MAU CAC PHU LUC CO SO TINH DT_2012 (ngocthu).a" xfId="1854"/>
    <cellStyle name="T_Chi tiet Du toan 2010 TP_ chinh 14.12.09_4.BIEU MAU CAC PHU LUC CO SO TINH DT_2012 (ngocthu).a_1.Cac bieu XD DT 2014 (theo CV 8895 cua BTC).30.7.ok.gui(lan 2)" xfId="1855"/>
    <cellStyle name="T_Chi tiet Du toan 2010 TP_ chinh 14.12.09_4.BIEU MAU CAC PHU LUC CO SO TINH DT_2012 (ngocthu).a_KP to cap nuoc Hoa Vang" xfId="1856"/>
    <cellStyle name="T_Chi tiet Du toan 2010 TP_ chinh 14.12.09_4.BIEU MAU CAC PHU LUC CO SO TINH DT_2012 (ngocthu)_1.Cac bieu XD DT 2014 (theo CV 8895 cua BTC).30.7.ok.gui(lan 2)" xfId="1857"/>
    <cellStyle name="T_Chi tiet Du toan 2010 TP_ chinh 14.12.09_4.BIEU MAU CAC PHU LUC CO SO TINH DT_2012 (ngocthu)_KP to cap nuoc Hoa Vang" xfId="1858"/>
    <cellStyle name="T_Chi tiet Du toan 2010 TP_ chinh 14.12.09_BIEU MAU CAC PHU LUC CO SO TINH DT_2011" xfId="1859"/>
    <cellStyle name="T_Chi tiet Du toan 2010 TP_ chinh 14.12.09_BIEU MAU CAC PHU LUC CO SO TINH DT_2011_1.Cac bieu XD DT 2014 (theo CV 8895 cua BTC).30.7.ok.gui(lan 2)" xfId="1860"/>
    <cellStyle name="T_Chi tiet Du toan 2010 TP_ chinh 14.12.09_BIEU MAU CAC PHU LUC CO SO TINH DT_2012" xfId="1861"/>
    <cellStyle name="T_Chi tiet Du toan 2010 TP_ chinh 14.12.09_BIEU MAU CAC PHU LUC CO SO TINH DT_2012_1.Cac bieu XD DT 2014 (theo CV 8895 cua BTC).30.7.ok.gui(lan 2)" xfId="1862"/>
    <cellStyle name="T_Chi tiet Du toan 2010 TP_ chinh 14.12.09_BIEU MAU XAY DUNG DU TOAN 2013 (DU THAO n)" xfId="1863"/>
    <cellStyle name="T_Chi tiet Du toan 2010 TP_ chinh 14.12.09_BIEU MAU XAY DUNG DU TOAN 2013 (DU THAO n)_1.Cac bieu XD DT 2014 (theo CV 8895 cua BTC).30.7.ok.gui(lan 2)" xfId="1864"/>
    <cellStyle name="T_Chi tiet Du toan 2010 TP_ chinh 14.12.09_Bo sung muc tieu nam 2012" xfId="1865"/>
    <cellStyle name="T_Chi tiet Du toan 2010 TP_ chinh 14.12.09_Book1" xfId="1866"/>
    <cellStyle name="T_Chi tiet Du toan 2010 TP_ chinh 14.12.09_Book1_1.Cac bieu XD DT 2014 (theo CV 8895 cua BTC).30.7.ok.gui(lan 2)" xfId="1867"/>
    <cellStyle name="T_Chi tiet Du toan 2010 TP_ chinh 14.12.09_Book3" xfId="1868"/>
    <cellStyle name="T_Chi tiet Du toan 2010 TP_ chinh 14.12.09_Book3_1.Cac bieu XD DT 2014 (theo CV 8895 cua BTC).30.7.ok.gui(lan 2)" xfId="1869"/>
    <cellStyle name="T_Chi tiet Du toan 2010 TP_ chinh 14.12.09_Co so tinh su nghiep giao duc (chinh thuc)" xfId="1870"/>
    <cellStyle name="T_Chi tiet Du toan 2010 TP_ chinh 14.12.09_Co so tinh su nghiep giao duc (chinh thuc)_1.Cac bieu XD DT 2014 (theo CV 8895 cua BTC).30.7.ok.gui(lan 2)" xfId="1871"/>
    <cellStyle name="T_Chi tiet Du toan 2010 TP_ chinh 14.12.09_DU TOAN 2012_KHOI QH-PX (02-12-2011) QUYNH" xfId="1872"/>
    <cellStyle name="T_Chi tiet Du toan 2010 TP_ chinh 14.12.09_DU TOAN 2012_KHOI QH-PX (02-12-2011) QUYNH_1.Cac bieu XD DT 2014 (theo CV 8895 cua BTC).30.7.ok.gui(lan 2)" xfId="1873"/>
    <cellStyle name="T_Chi tiet Du toan 2010 TP_ chinh 14.12.09_DU TOAN 2012_KHOI QH-PX (30-11-2011)" xfId="1874"/>
    <cellStyle name="T_Chi tiet Du toan 2010 TP_ chinh 14.12.09_DU TOAN 2012_KHOI QH-PX (30-11-2011)_1.Cac bieu XD DT 2014 (theo CV 8895 cua BTC).30.7.ok.gui(lan 2)" xfId="1875"/>
    <cellStyle name="T_Chi tiet Du toan 2010 TP_ chinh 14.12.09_DU TOAN 2012_KHOI QH-PX (Ngay 08-12-2011)" xfId="1876"/>
    <cellStyle name="T_Chi tiet Du toan 2010 TP_ chinh 14.12.09_DU TOAN 2012_KHOI QH-PX (Ngay 08-12-2011)_1.Cac bieu XD DT 2014 (theo CV 8895 cua BTC).30.7.ok.gui(lan 2)" xfId="1877"/>
    <cellStyle name="T_Chi tiet Du toan 2010 TP_ chinh 14.12.09_DU TOAN 2012_KHOI QH-PX (Ngay 17-11-2011)" xfId="1878"/>
    <cellStyle name="T_Chi tiet Du toan 2010 TP_ chinh 14.12.09_DU TOAN 2012_KHOI QH-PX (Ngay 17-11-2011)_1.Cac bieu XD DT 2014 (theo CV 8895 cua BTC).30.7.ok.gui(lan 2)" xfId="1879"/>
    <cellStyle name="T_Chi tiet Du toan 2010 TP_ chinh 14.12.09_DU TOAN 2012_KHOI QH-PX (Ngay 28-11-2011)" xfId="1880"/>
    <cellStyle name="T_Chi tiet Du toan 2010 TP_ chinh 14.12.09_DU TOAN 2012_KHOI QH-PX (Ngay 28-11-2011)_1.Cac bieu XD DT 2014 (theo CV 8895 cua BTC).30.7.ok.gui(lan 2)" xfId="1881"/>
    <cellStyle name="T_Chi tiet Du toan 2010 TP_ chinh 14.12.09_DU TOAN CHI 2012_KHOI QH-PX (08-12-2011)" xfId="1882"/>
    <cellStyle name="T_Chi tiet Du toan 2010 TP_ chinh 14.12.09_DU TOAN CHI 2012_KHOI QH-PX (08-12-2011)_1.Cac bieu XD DT 2014 (theo CV 8895 cua BTC).30.7.ok.gui(lan 2)" xfId="1883"/>
    <cellStyle name="T_Chi tiet Du toan 2010 TP_ chinh 14.12.09_DU TOAN CHI 2012_KHOI QH-PX (13-12-2011-Hoan chinh theo y kien anh Dung)" xfId="1884"/>
    <cellStyle name="T_Chi tiet Du toan 2010 TP_ chinh 14.12.09_DU TOAN CHI 2012_KHOI QH-PX (13-12-2011-Hoan chinh theo y kien anh Dung)_1.Cac bieu XD DT 2014 (theo CV 8895 cua BTC).30.7.ok.gui(lan 2)" xfId="1885"/>
    <cellStyle name="T_Chi tiet Du toan 2010 TP_ chinh 14.12.09_KP to cap nuoc Hoa Vang" xfId="1886"/>
    <cellStyle name="T_Chi tiet Du toan 2010 TP_ chinh 14.12.09_So lieu co ban" xfId="1887"/>
    <cellStyle name="T_Chi tiet Du toan 2010 TP_ chinh 14.12.09_SOLADONGTBXH_DT2015" xfId="1888"/>
    <cellStyle name="T_Chi tiet Du toan 2010 TP_ chinh 14.12.09_TO ROI THEO TUNG SU NGHIEP NAM 2012 (Chinh thuc)" xfId="1889"/>
    <cellStyle name="T_Chi tiet Du toan 2010 TP_ chinh 14.12.09_TO ROI THEO TUNG SU NGHIEP NAM 2012 (Gui UB)" xfId="1890"/>
    <cellStyle name="T_Chi tiet Du toan 2010 TP_ chinh 14.12.09_Uoc chi 2012" xfId="1891"/>
    <cellStyle name="T_Chi tiet Du toan 2010 TP_ chinh 14.12.09_UOC THUC HIEN NAM 2012" xfId="1892"/>
    <cellStyle name="T_Chi tiet Du toan 2010 TP_ chinh 18.12.09_UB sua" xfId="1893"/>
    <cellStyle name="T_Chi tiet Du toan 2010 TP_ chinh 18.12.09_UB sua 2" xfId="1894"/>
    <cellStyle name="T_Chi tiet Du toan 2010 TP_ chinh 18.12.09_UB sua_1. DU TOAN CHI 2014_KHOI QH-PX (duthao).10.10" xfId="1895"/>
    <cellStyle name="T_Chi tiet Du toan 2010 TP_ chinh 18.12.09_UB sua_1. DU TOAN CHI 2014_KHOI QH-PX (duthao).9.10(hop LC)-sua" xfId="1896"/>
    <cellStyle name="T_Chi tiet Du toan 2010 TP_ chinh 18.12.09_UB sua_1.Cac bieu XD DT 2014 (theo CV 8895 cua BTC).30.7.ok.gui(lan 2)" xfId="1897"/>
    <cellStyle name="T_Chi tiet Du toan 2010 TP_ chinh 18.12.09_UB sua_1.TO ROI THEO TUNG SU NGHIEP NAM 2012 (Chinh thuc).thu" xfId="1898"/>
    <cellStyle name="T_Chi tiet Du toan 2010 TP_ chinh 18.12.09_UB sua_2. Cac chinh sach an sinh DT2012, XD DT2013 (Q.H)" xfId="1899"/>
    <cellStyle name="T_Chi tiet Du toan 2010 TP_ chinh 18.12.09_UB sua_2. Cac chinh sach an sinh DT2012, XD DT2013 (Q.H)_1.Cac bieu XD DT 2014 (theo CV 8895 cua BTC).30.7.ok.gui(lan 2)" xfId="1900"/>
    <cellStyle name="T_Chi tiet Du toan 2010 TP_ chinh 18.12.09_UB sua_4. Cac Phu luc co so tinh DT_2012 (ngocthu)" xfId="1901"/>
    <cellStyle name="T_Chi tiet Du toan 2010 TP_ chinh 18.12.09_UB sua_4. Cac Phu luc co so tinh DT_2012 (ngocthu)_1.Cac bieu XD DT 2014 (theo CV 8895 cua BTC).30.7.ok.gui(lan 2)" xfId="1902"/>
    <cellStyle name="T_Chi tiet Du toan 2010 TP_ chinh 18.12.09_UB sua_4. Cac Phu luc co so tinh DT_2012 (ngocthu)_KP to cap nuoc Hoa Vang" xfId="1903"/>
    <cellStyle name="T_Chi tiet Du toan 2010 TP_ chinh 18.12.09_UB sua_4. Cac Phu luc co so tinh DT_2012 (ngocthu)-a" xfId="1904"/>
    <cellStyle name="T_Chi tiet Du toan 2010 TP_ chinh 18.12.09_UB sua_4. Cac Phu luc co so tinh DT_2012 (ngocthu)-a_1.Cac bieu XD DT 2014 (theo CV 8895 cua BTC).30.7.ok.gui(lan 2)" xfId="1905"/>
    <cellStyle name="T_Chi tiet Du toan 2010 TP_ chinh 18.12.09_UB sua_4. Cac Phu luc co so tinh DT_2012 (ngocthu)-a_KP to cap nuoc Hoa Vang" xfId="1906"/>
    <cellStyle name="T_Chi tiet Du toan 2010 TP_ chinh 18.12.09_UB sua_4. Cac Phu luc co so tinh DT_2012 (ngocthu)-chinhthuc" xfId="1907"/>
    <cellStyle name="T_Chi tiet Du toan 2010 TP_ chinh 18.12.09_UB sua_4. Cac Phu luc co so tinh DT_2012 (ngocthu)-chinhthuc_KP to cap nuoc Hoa Vang" xfId="1908"/>
    <cellStyle name="T_Chi tiet Du toan 2010 TP_ chinh 18.12.09_UB sua_4.BIEU MAU CAC PHU LUC CO SO TINH DT_2012 (ngocthu)" xfId="1909"/>
    <cellStyle name="T_Chi tiet Du toan 2010 TP_ chinh 18.12.09_UB sua_4.BIEU MAU CAC PHU LUC CO SO TINH DT_2012 (ngocthu).a" xfId="1910"/>
    <cellStyle name="T_Chi tiet Du toan 2010 TP_ chinh 18.12.09_UB sua_4.BIEU MAU CAC PHU LUC CO SO TINH DT_2012 (ngocthu).a_1.Cac bieu XD DT 2014 (theo CV 8895 cua BTC).30.7.ok.gui(lan 2)" xfId="1911"/>
    <cellStyle name="T_Chi tiet Du toan 2010 TP_ chinh 18.12.09_UB sua_4.BIEU MAU CAC PHU LUC CO SO TINH DT_2012 (ngocthu).a_KP to cap nuoc Hoa Vang" xfId="1912"/>
    <cellStyle name="T_Chi tiet Du toan 2010 TP_ chinh 18.12.09_UB sua_4.BIEU MAU CAC PHU LUC CO SO TINH DT_2012 (ngocthu)_1.Cac bieu XD DT 2014 (theo CV 8895 cua BTC).30.7.ok.gui(lan 2)" xfId="1913"/>
    <cellStyle name="T_Chi tiet Du toan 2010 TP_ chinh 18.12.09_UB sua_4.BIEU MAU CAC PHU LUC CO SO TINH DT_2012 (ngocthu)_KP to cap nuoc Hoa Vang" xfId="1914"/>
    <cellStyle name="T_Chi tiet Du toan 2010 TP_ chinh 18.12.09_UB sua_BIEU MAU CAC PHU LUC CO SO TINH DT_2011" xfId="1915"/>
    <cellStyle name="T_Chi tiet Du toan 2010 TP_ chinh 18.12.09_UB sua_BIEU MAU CAC PHU LUC CO SO TINH DT_2011_1.Cac bieu XD DT 2014 (theo CV 8895 cua BTC).30.7.ok.gui(lan 2)" xfId="1916"/>
    <cellStyle name="T_Chi tiet Du toan 2010 TP_ chinh 18.12.09_UB sua_BIEU MAU CAC PHU LUC CO SO TINH DT_2012" xfId="1917"/>
    <cellStyle name="T_Chi tiet Du toan 2010 TP_ chinh 18.12.09_UB sua_BIEU MAU CAC PHU LUC CO SO TINH DT_2012_1.Cac bieu XD DT 2014 (theo CV 8895 cua BTC).30.7.ok.gui(lan 2)" xfId="1918"/>
    <cellStyle name="T_Chi tiet Du toan 2010 TP_ chinh 18.12.09_UB sua_BIEU MAU XAY DUNG DU TOAN 2013 (DU THAO n)" xfId="1919"/>
    <cellStyle name="T_Chi tiet Du toan 2010 TP_ chinh 18.12.09_UB sua_BIEU MAU XAY DUNG DU TOAN 2013 (DU THAO n)_1.Cac bieu XD DT 2014 (theo CV 8895 cua BTC).30.7.ok.gui(lan 2)" xfId="1920"/>
    <cellStyle name="T_Chi tiet Du toan 2010 TP_ chinh 18.12.09_UB sua_Bo sung muc tieu nam 2012" xfId="1921"/>
    <cellStyle name="T_Chi tiet Du toan 2010 TP_ chinh 18.12.09_UB sua_Book1" xfId="1922"/>
    <cellStyle name="T_Chi tiet Du toan 2010 TP_ chinh 18.12.09_UB sua_Book1_1.Cac bieu XD DT 2014 (theo CV 8895 cua BTC).30.7.ok.gui(lan 2)" xfId="1923"/>
    <cellStyle name="T_Chi tiet Du toan 2010 TP_ chinh 18.12.09_UB sua_Book3" xfId="1924"/>
    <cellStyle name="T_Chi tiet Du toan 2010 TP_ chinh 18.12.09_UB sua_Book3_1.Cac bieu XD DT 2014 (theo CV 8895 cua BTC).30.7.ok.gui(lan 2)" xfId="1925"/>
    <cellStyle name="T_Chi tiet Du toan 2010 TP_ chinh 18.12.09_UB sua_Co so tinh su nghiep giao duc (chinh thuc)" xfId="1926"/>
    <cellStyle name="T_Chi tiet Du toan 2010 TP_ chinh 18.12.09_UB sua_Co so tinh su nghiep giao duc (chinh thuc)_1.Cac bieu XD DT 2014 (theo CV 8895 cua BTC).30.7.ok.gui(lan 2)" xfId="1927"/>
    <cellStyle name="T_Chi tiet Du toan 2010 TP_ chinh 18.12.09_UB sua_DU TOAN 2012_KHOI QH-PX (02-12-2011) QUYNH" xfId="1928"/>
    <cellStyle name="T_Chi tiet Du toan 2010 TP_ chinh 18.12.09_UB sua_DU TOAN 2012_KHOI QH-PX (02-12-2011) QUYNH_1.Cac bieu XD DT 2014 (theo CV 8895 cua BTC).30.7.ok.gui(lan 2)" xfId="1929"/>
    <cellStyle name="T_Chi tiet Du toan 2010 TP_ chinh 18.12.09_UB sua_DU TOAN 2012_KHOI QH-PX (30-11-2011)" xfId="1930"/>
    <cellStyle name="T_Chi tiet Du toan 2010 TP_ chinh 18.12.09_UB sua_DU TOAN 2012_KHOI QH-PX (30-11-2011)_1.Cac bieu XD DT 2014 (theo CV 8895 cua BTC).30.7.ok.gui(lan 2)" xfId="1931"/>
    <cellStyle name="T_Chi tiet Du toan 2010 TP_ chinh 18.12.09_UB sua_DU TOAN 2012_KHOI QH-PX (Ngay 08-12-2011)" xfId="1932"/>
    <cellStyle name="T_Chi tiet Du toan 2010 TP_ chinh 18.12.09_UB sua_DU TOAN 2012_KHOI QH-PX (Ngay 08-12-2011)_1.Cac bieu XD DT 2014 (theo CV 8895 cua BTC).30.7.ok.gui(lan 2)" xfId="1933"/>
    <cellStyle name="T_Chi tiet Du toan 2010 TP_ chinh 18.12.09_UB sua_DU TOAN 2012_KHOI QH-PX (Ngay 17-11-2011)" xfId="1934"/>
    <cellStyle name="T_Chi tiet Du toan 2010 TP_ chinh 18.12.09_UB sua_DU TOAN 2012_KHOI QH-PX (Ngay 17-11-2011)_1.Cac bieu XD DT 2014 (theo CV 8895 cua BTC).30.7.ok.gui(lan 2)" xfId="1935"/>
    <cellStyle name="T_Chi tiet Du toan 2010 TP_ chinh 18.12.09_UB sua_DU TOAN 2012_KHOI QH-PX (Ngay 28-11-2011)" xfId="1936"/>
    <cellStyle name="T_Chi tiet Du toan 2010 TP_ chinh 18.12.09_UB sua_DU TOAN 2012_KHOI QH-PX (Ngay 28-11-2011)_1.Cac bieu XD DT 2014 (theo CV 8895 cua BTC).30.7.ok.gui(lan 2)" xfId="1937"/>
    <cellStyle name="T_Chi tiet Du toan 2010 TP_ chinh 18.12.09_UB sua_DU TOAN CHI 2012_KHOI QH-PX (08-12-2011)" xfId="1938"/>
    <cellStyle name="T_Chi tiet Du toan 2010 TP_ chinh 18.12.09_UB sua_DU TOAN CHI 2012_KHOI QH-PX (08-12-2011)_1.Cac bieu XD DT 2014 (theo CV 8895 cua BTC).30.7.ok.gui(lan 2)" xfId="1939"/>
    <cellStyle name="T_Chi tiet Du toan 2010 TP_ chinh 18.12.09_UB sua_DU TOAN CHI 2012_KHOI QH-PX (13-12-2011-Hoan chinh theo y kien anh Dung)" xfId="1940"/>
    <cellStyle name="T_Chi tiet Du toan 2010 TP_ chinh 18.12.09_UB sua_DU TOAN CHI 2012_KHOI QH-PX (13-12-2011-Hoan chinh theo y kien anh Dung)_1.Cac bieu XD DT 2014 (theo CV 8895 cua BTC).30.7.ok.gui(lan 2)" xfId="1941"/>
    <cellStyle name="T_Chi tiet Du toan 2010 TP_ chinh 18.12.09_UB sua_KP to cap nuoc Hoa Vang" xfId="1942"/>
    <cellStyle name="T_Chi tiet Du toan 2010 TP_ chinh 18.12.09_UB sua_So lieu co ban" xfId="1943"/>
    <cellStyle name="T_Chi tiet Du toan 2010 TP_ chinh 18.12.09_UB sua_SOLADONGTBXH_DT2015" xfId="1944"/>
    <cellStyle name="T_Chi tiet Du toan 2010 TP_ chinh 18.12.09_UB sua_TO ROI THEO TUNG SU NGHIEP NAM 2012 (Chinh thuc)" xfId="1945"/>
    <cellStyle name="T_Chi tiet Du toan 2010 TP_ chinh 18.12.09_UB sua_TO ROI THEO TUNG SU NGHIEP NAM 2012 (Gui UB)" xfId="1946"/>
    <cellStyle name="T_Chi tiet Du toan 2010 TP_ chinh 18.12.09_UB sua_Uoc chi 2012" xfId="1947"/>
    <cellStyle name="T_Chi tiet Du toan 2010 TP_ chinh 18.12.09_UB sua_UOC THUC HIEN NAM 2012" xfId="1948"/>
    <cellStyle name="T_Chi tieu co ban 2013-Gui So NN" xfId="1949"/>
    <cellStyle name="T_Chi tieu co ban 2013-Gui So NN_SOLADONGTBXH_DT2015" xfId="1950"/>
    <cellStyle name="T_CHU THANH" xfId="1951"/>
    <cellStyle name="T_CHUYEN TUAN PHU CAP DANG UY VIEN" xfId="1952"/>
    <cellStyle name="T_CHUYEN TUAN PHU CAP DANG UY VIEN 2" xfId="1953"/>
    <cellStyle name="T_CHUYEN TUAN PHU CAP DANG UY VIEN_1. DU TOAN CHI 2014_KHOI QH-PX (duthao).10.10" xfId="1954"/>
    <cellStyle name="T_CHUYEN TUAN PHU CAP DANG UY VIEN_1. DU TOAN CHI 2014_KHOI QH-PX (duthao).9.10(hop LC)-sua" xfId="1955"/>
    <cellStyle name="T_CHUYEN TUAN PHU CAP DANG UY VIEN_1.Cac bieu XD DT 2014 (theo CV 8895 cua BTC).30.7.ok.gui(lan 2)" xfId="1956"/>
    <cellStyle name="T_CHUYEN TUAN PHU CAP DANG UY VIEN_1.TO ROI THEO TUNG SU NGHIEP NAM 2012 (Chinh thuc).thu" xfId="1957"/>
    <cellStyle name="T_CHUYEN TUAN PHU CAP DANG UY VIEN_2. Cac chinh sach an sinh DT2012, XD DT2013 (Q.H)" xfId="1958"/>
    <cellStyle name="T_CHUYEN TUAN PHU CAP DANG UY VIEN_2. Cac chinh sach an sinh DT2012, XD DT2013 (Q.H)_1.Cac bieu XD DT 2014 (theo CV 8895 cua BTC).30.7.ok.gui(lan 2)" xfId="1959"/>
    <cellStyle name="T_CHUYEN TUAN PHU CAP DANG UY VIEN_4. Cac Phu luc co so tinh DT_2012 (ngocthu)" xfId="1960"/>
    <cellStyle name="T_CHUYEN TUAN PHU CAP DANG UY VIEN_4. Cac Phu luc co so tinh DT_2012 (ngocthu)_1.Cac bieu XD DT 2014 (theo CV 8895 cua BTC).30.7.ok.gui(lan 2)" xfId="1961"/>
    <cellStyle name="T_CHUYEN TUAN PHU CAP DANG UY VIEN_4. Cac Phu luc co so tinh DT_2012 (ngocthu)_KP to cap nuoc Hoa Vang" xfId="1962"/>
    <cellStyle name="T_CHUYEN TUAN PHU CAP DANG UY VIEN_4. Cac Phu luc co so tinh DT_2012 (ngocthu)-a" xfId="1963"/>
    <cellStyle name="T_CHUYEN TUAN PHU CAP DANG UY VIEN_4. Cac Phu luc co so tinh DT_2012 (ngocthu)-a_1.Cac bieu XD DT 2014 (theo CV 8895 cua BTC).30.7.ok.gui(lan 2)" xfId="1964"/>
    <cellStyle name="T_CHUYEN TUAN PHU CAP DANG UY VIEN_4. Cac Phu luc co so tinh DT_2012 (ngocthu)-a_KP to cap nuoc Hoa Vang" xfId="1965"/>
    <cellStyle name="T_CHUYEN TUAN PHU CAP DANG UY VIEN_4. Cac Phu luc co so tinh DT_2012 (ngocthu)-chinhthuc" xfId="1966"/>
    <cellStyle name="T_CHUYEN TUAN PHU CAP DANG UY VIEN_4. Cac Phu luc co so tinh DT_2012 (ngocthu)-chinhthuc_KP to cap nuoc Hoa Vang" xfId="1967"/>
    <cellStyle name="T_CHUYEN TUAN PHU CAP DANG UY VIEN_4.BIEU MAU CAC PHU LUC CO SO TINH DT_2012 (ngocthu)" xfId="1968"/>
    <cellStyle name="T_CHUYEN TUAN PHU CAP DANG UY VIEN_4.BIEU MAU CAC PHU LUC CO SO TINH DT_2012 (ngocthu).a" xfId="1969"/>
    <cellStyle name="T_CHUYEN TUAN PHU CAP DANG UY VIEN_4.BIEU MAU CAC PHU LUC CO SO TINH DT_2012 (ngocthu).a_1.Cac bieu XD DT 2014 (theo CV 8895 cua BTC).30.7.ok.gui(lan 2)" xfId="1970"/>
    <cellStyle name="T_CHUYEN TUAN PHU CAP DANG UY VIEN_4.BIEU MAU CAC PHU LUC CO SO TINH DT_2012 (ngocthu).a_KP to cap nuoc Hoa Vang" xfId="1971"/>
    <cellStyle name="T_CHUYEN TUAN PHU CAP DANG UY VIEN_4.BIEU MAU CAC PHU LUC CO SO TINH DT_2012 (ngocthu)_1.Cac bieu XD DT 2014 (theo CV 8895 cua BTC).30.7.ok.gui(lan 2)" xfId="1972"/>
    <cellStyle name="T_CHUYEN TUAN PHU CAP DANG UY VIEN_4.BIEU MAU CAC PHU LUC CO SO TINH DT_2012 (ngocthu)_KP to cap nuoc Hoa Vang" xfId="1973"/>
    <cellStyle name="T_CHUYEN TUAN PHU CAP DANG UY VIEN_BIEU MAU CAC PHU LUC CO SO TINH DT_2011" xfId="1974"/>
    <cellStyle name="T_CHUYEN TUAN PHU CAP DANG UY VIEN_BIEU MAU CAC PHU LUC CO SO TINH DT_2011_1.Cac bieu XD DT 2014 (theo CV 8895 cua BTC).30.7.ok.gui(lan 2)" xfId="1975"/>
    <cellStyle name="T_CHUYEN TUAN PHU CAP DANG UY VIEN_BIEU MAU CAC PHU LUC CO SO TINH DT_2012" xfId="1976"/>
    <cellStyle name="T_CHUYEN TUAN PHU CAP DANG UY VIEN_BIEU MAU CAC PHU LUC CO SO TINH DT_2012_1.Cac bieu XD DT 2014 (theo CV 8895 cua BTC).30.7.ok.gui(lan 2)" xfId="1977"/>
    <cellStyle name="T_CHUYEN TUAN PHU CAP DANG UY VIEN_BIEU MAU XAY DUNG DU TOAN 2013 (DU THAO n)" xfId="1978"/>
    <cellStyle name="T_CHUYEN TUAN PHU CAP DANG UY VIEN_BIEU MAU XAY DUNG DU TOAN 2013 (DU THAO n)_1.Cac bieu XD DT 2014 (theo CV 8895 cua BTC).30.7.ok.gui(lan 2)" xfId="1979"/>
    <cellStyle name="T_CHUYEN TUAN PHU CAP DANG UY VIEN_Bo sung muc tieu nam 2012" xfId="1980"/>
    <cellStyle name="T_CHUYEN TUAN PHU CAP DANG UY VIEN_Book1" xfId="1981"/>
    <cellStyle name="T_CHUYEN TUAN PHU CAP DANG UY VIEN_Book1_1.Cac bieu XD DT 2014 (theo CV 8895 cua BTC).30.7.ok.gui(lan 2)" xfId="1982"/>
    <cellStyle name="T_CHUYEN TUAN PHU CAP DANG UY VIEN_Book3" xfId="1983"/>
    <cellStyle name="T_CHUYEN TUAN PHU CAP DANG UY VIEN_Book3_1.Cac bieu XD DT 2014 (theo CV 8895 cua BTC).30.7.ok.gui(lan 2)" xfId="1984"/>
    <cellStyle name="T_CHUYEN TUAN PHU CAP DANG UY VIEN_Co so tinh su nghiep giao duc (chinh thuc)" xfId="1985"/>
    <cellStyle name="T_CHUYEN TUAN PHU CAP DANG UY VIEN_Co so tinh su nghiep giao duc (chinh thuc)_1.Cac bieu XD DT 2014 (theo CV 8895 cua BTC).30.7.ok.gui(lan 2)" xfId="1986"/>
    <cellStyle name="T_CHUYEN TUAN PHU CAP DANG UY VIEN_DU TOAN 2012_KHOI QH-PX (02-12-2011) QUYNH" xfId="1987"/>
    <cellStyle name="T_CHUYEN TUAN PHU CAP DANG UY VIEN_DU TOAN 2012_KHOI QH-PX (02-12-2011) QUYNH_1.Cac bieu XD DT 2014 (theo CV 8895 cua BTC).30.7.ok.gui(lan 2)" xfId="1988"/>
    <cellStyle name="T_CHUYEN TUAN PHU CAP DANG UY VIEN_DU TOAN 2012_KHOI QH-PX (30-11-2011)" xfId="1989"/>
    <cellStyle name="T_CHUYEN TUAN PHU CAP DANG UY VIEN_DU TOAN 2012_KHOI QH-PX (30-11-2011)_1.Cac bieu XD DT 2014 (theo CV 8895 cua BTC).30.7.ok.gui(lan 2)" xfId="1990"/>
    <cellStyle name="T_CHUYEN TUAN PHU CAP DANG UY VIEN_DU TOAN 2012_KHOI QH-PX (Ngay 08-12-2011)" xfId="1991"/>
    <cellStyle name="T_CHUYEN TUAN PHU CAP DANG UY VIEN_DU TOAN 2012_KHOI QH-PX (Ngay 08-12-2011)_1.Cac bieu XD DT 2014 (theo CV 8895 cua BTC).30.7.ok.gui(lan 2)" xfId="1992"/>
    <cellStyle name="T_CHUYEN TUAN PHU CAP DANG UY VIEN_DU TOAN 2012_KHOI QH-PX (Ngay 17-11-2011)" xfId="1993"/>
    <cellStyle name="T_CHUYEN TUAN PHU CAP DANG UY VIEN_DU TOAN 2012_KHOI QH-PX (Ngay 17-11-2011)_1.Cac bieu XD DT 2014 (theo CV 8895 cua BTC).30.7.ok.gui(lan 2)" xfId="1994"/>
    <cellStyle name="T_CHUYEN TUAN PHU CAP DANG UY VIEN_DU TOAN 2012_KHOI QH-PX (Ngay 28-11-2011)" xfId="1995"/>
    <cellStyle name="T_CHUYEN TUAN PHU CAP DANG UY VIEN_DU TOAN 2012_KHOI QH-PX (Ngay 28-11-2011)_1.Cac bieu XD DT 2014 (theo CV 8895 cua BTC).30.7.ok.gui(lan 2)" xfId="1996"/>
    <cellStyle name="T_CHUYEN TUAN PHU CAP DANG UY VIEN_DU TOAN CHI 2012_KHOI QH-PX (08-12-2011)" xfId="1997"/>
    <cellStyle name="T_CHUYEN TUAN PHU CAP DANG UY VIEN_DU TOAN CHI 2012_KHOI QH-PX (08-12-2011)_1.Cac bieu XD DT 2014 (theo CV 8895 cua BTC).30.7.ok.gui(lan 2)" xfId="1998"/>
    <cellStyle name="T_CHUYEN TUAN PHU CAP DANG UY VIEN_DU TOAN CHI 2012_KHOI QH-PX (13-12-2011-Hoan chinh theo y kien anh Dung)" xfId="1999"/>
    <cellStyle name="T_CHUYEN TUAN PHU CAP DANG UY VIEN_DU TOAN CHI 2012_KHOI QH-PX (13-12-2011-Hoan chinh theo y kien anh Dung)_1.Cac bieu XD DT 2014 (theo CV 8895 cua BTC).30.7.ok.gui(lan 2)" xfId="2000"/>
    <cellStyle name="T_CHUYEN TUAN PHU CAP DANG UY VIEN_KP to cap nuoc Hoa Vang" xfId="2001"/>
    <cellStyle name="T_CHUYEN TUAN PHU CAP DANG UY VIEN_So lieu co ban" xfId="2002"/>
    <cellStyle name="T_CHUYEN TUAN PHU CAP DANG UY VIEN_SOLADONGTBXH_DT2015" xfId="2003"/>
    <cellStyle name="T_CHUYEN TUAN PHU CAP DANG UY VIEN_TO ROI THEO TUNG SU NGHIEP NAM 2012 (Chinh thuc)" xfId="2004"/>
    <cellStyle name="T_CHUYEN TUAN PHU CAP DANG UY VIEN_TO ROI THEO TUNG SU NGHIEP NAM 2012 (Gui UB)" xfId="2005"/>
    <cellStyle name="T_CHUYEN TUAN PHU CAP DANG UY VIEN_Uoc chi 2012" xfId="2006"/>
    <cellStyle name="T_CHUYEN TUAN PHU CAP DANG UY VIEN_UOC THUC HIEN NAM 2012" xfId="2007"/>
    <cellStyle name="T_Copy of DT NGAN SACH HUYEN 2016 (TTHU)-1" xfId="1820"/>
    <cellStyle name="T_cuong sua 9.10" xfId="1821"/>
    <cellStyle name="T_danh sach chua nop bcao trung bay sua chua  tinh den 1-3-06" xfId="2008"/>
    <cellStyle name="T_danh sach chua nop bcao trung bay sua chua  tinh den 1-3-06_BANG BAO CAO KHO HCQT NAM 2008" xfId="2009"/>
    <cellStyle name="T_danh sach chua nop bcao trung bay sua chua  tinh den 1-3-06_BANG PHAN CONG TRUC" xfId="2010"/>
    <cellStyle name="T_danh sach chua nop bcao trung bay sua chua  tinh den 1-3-06_BAO CAO THAN NAM 2008" xfId="2011"/>
    <cellStyle name="T_danh sach chua nop bcao trung bay sua chua  tinh den 1-3-06_KIEM KE ACCM2002" xfId="2012"/>
    <cellStyle name="T_Danh sach KH TB MilkYomilk Yao  Smart chu ky 2-Vinh Thang" xfId="2013"/>
    <cellStyle name="T_Danh sach KH TB MilkYomilk Yao  Smart chu ky 2-Vinh Thang_BANG BAO CAO KHO HCQT NAM 2008" xfId="2014"/>
    <cellStyle name="T_Danh sach KH TB MilkYomilk Yao  Smart chu ky 2-Vinh Thang_BANG PHAN CONG TRUC" xfId="2015"/>
    <cellStyle name="T_Danh sach KH TB MilkYomilk Yao  Smart chu ky 2-Vinh Thang_BAO CAO THAN NAM 2008" xfId="2016"/>
    <cellStyle name="T_Danh sach KH TB MilkYomilk Yao  Smart chu ky 2-Vinh Thang_KIEM KE ACCM2002" xfId="2017"/>
    <cellStyle name="T_Danh sach KH trung bay MilkYomilk co ke chu ky 2-Vinh Thang" xfId="2018"/>
    <cellStyle name="T_Danh sach KH trung bay MilkYomilk co ke chu ky 2-Vinh Thang_BANG BAO CAO KHO HCQT NAM 2008" xfId="2019"/>
    <cellStyle name="T_Danh sach KH trung bay MilkYomilk co ke chu ky 2-Vinh Thang_BANG PHAN CONG TRUC" xfId="2020"/>
    <cellStyle name="T_Danh sach KH trung bay MilkYomilk co ke chu ky 2-Vinh Thang_BAO CAO THAN NAM 2008" xfId="2021"/>
    <cellStyle name="T_Danh sach KH trung bay MilkYomilk co ke chu ky 2-Vinh Thang_KIEM KE ACCM2002" xfId="2022"/>
    <cellStyle name="T_DCG TT09 G2 3.12.2007" xfId="2023"/>
    <cellStyle name="T_DCKS-Tram Ha Tay-trinh" xfId="2024"/>
    <cellStyle name="T_denbu" xfId="2025"/>
    <cellStyle name="T_DOI CHIEU KHO BAC" xfId="2026"/>
    <cellStyle name="T_DOI CHIEU KHO BAC_BANG BAO CAO KHO HCQT NAM 2008" xfId="2027"/>
    <cellStyle name="T_DOI CHIEU KHO BAC_BANG PHAN CONG TRUC" xfId="2028"/>
    <cellStyle name="T_DOI CHIEU KHO BAC_BAO CAO THAN NAM 2008" xfId="2029"/>
    <cellStyle name="T_DOI CHIEU KHO BAC_Book1" xfId="2030"/>
    <cellStyle name="T_DOI CHIEU KHO BAC_KIEM KE ACCM2002" xfId="2031"/>
    <cellStyle name="T_Don gia Goi thau so 1 (872)" xfId="2032"/>
    <cellStyle name="T_downPP XD DINH MUC 2010-(19.5.2010)" xfId="2033"/>
    <cellStyle name="T_downPP XD DINH MUC 2010-(19.5.2010) 2" xfId="2034"/>
    <cellStyle name="T_downPP XD DINH MUC 2010-(19.5.2010)_1. DU TOAN CHI 2014_KHOI QH-PX (duthao).10.10" xfId="2035"/>
    <cellStyle name="T_downPP XD DINH MUC 2010-(19.5.2010)_1. DU TOAN CHI 2014_KHOI QH-PX (duthao).9.10(hop LC)-sua" xfId="2036"/>
    <cellStyle name="T_downPP XD DINH MUC 2010-(19.5.2010)_1.Cac bieu XD DT 2014 (theo CV 8895 cua BTC).30.7.ok.gui(lan 2)" xfId="2037"/>
    <cellStyle name="T_downPP XD DINH MUC 2010-(19.5.2010)_1.TO ROI THEO TUNG SU NGHIEP NAM 2012 (Chinh thuc).thu" xfId="2038"/>
    <cellStyle name="T_downPP XD DINH MUC 2010-(19.5.2010)_2. Cac chinh sach an sinh DT2012, XD DT2013 (Q.H)" xfId="2039"/>
    <cellStyle name="T_downPP XD DINH MUC 2010-(19.5.2010)_2. Cac chinh sach an sinh DT2012, XD DT2013 (Q.H)_1.Cac bieu XD DT 2014 (theo CV 8895 cua BTC).30.7.ok.gui(lan 2)" xfId="2040"/>
    <cellStyle name="T_downPP XD DINH MUC 2010-(19.5.2010)_4. Cac Phu luc co so tinh DT_2012 (ngocthu)" xfId="2041"/>
    <cellStyle name="T_downPP XD DINH MUC 2010-(19.5.2010)_4. Cac Phu luc co so tinh DT_2012 (ngocthu)_1.Cac bieu XD DT 2014 (theo CV 8895 cua BTC).30.7.ok.gui(lan 2)" xfId="2042"/>
    <cellStyle name="T_downPP XD DINH MUC 2010-(19.5.2010)_4. Cac Phu luc co so tinh DT_2012 (ngocthu)_KP to cap nuoc Hoa Vang" xfId="2043"/>
    <cellStyle name="T_downPP XD DINH MUC 2010-(19.5.2010)_4. Cac Phu luc co so tinh DT_2012 (ngocthu)-a" xfId="2044"/>
    <cellStyle name="T_downPP XD DINH MUC 2010-(19.5.2010)_4. Cac Phu luc co so tinh DT_2012 (ngocthu)-a_1.Cac bieu XD DT 2014 (theo CV 8895 cua BTC).30.7.ok.gui(lan 2)" xfId="2045"/>
    <cellStyle name="T_downPP XD DINH MUC 2010-(19.5.2010)_4. Cac Phu luc co so tinh DT_2012 (ngocthu)-a_KP to cap nuoc Hoa Vang" xfId="2046"/>
    <cellStyle name="T_downPP XD DINH MUC 2010-(19.5.2010)_4. Cac Phu luc co so tinh DT_2012 (ngocthu)-chinhthuc" xfId="2047"/>
    <cellStyle name="T_downPP XD DINH MUC 2010-(19.5.2010)_4. Cac Phu luc co so tinh DT_2012 (ngocthu)-chinhthuc_KP to cap nuoc Hoa Vang" xfId="2048"/>
    <cellStyle name="T_downPP XD DINH MUC 2010-(19.5.2010)_4.BIEU MAU CAC PHU LUC CO SO TINH DT_2012 (ngocthu)" xfId="2049"/>
    <cellStyle name="T_downPP XD DINH MUC 2010-(19.5.2010)_4.BIEU MAU CAC PHU LUC CO SO TINH DT_2012 (ngocthu).a" xfId="2050"/>
    <cellStyle name="T_downPP XD DINH MUC 2010-(19.5.2010)_4.BIEU MAU CAC PHU LUC CO SO TINH DT_2012 (ngocthu).a_1.Cac bieu XD DT 2014 (theo CV 8895 cua BTC).30.7.ok.gui(lan 2)" xfId="2051"/>
    <cellStyle name="T_downPP XD DINH MUC 2010-(19.5.2010)_4.BIEU MAU CAC PHU LUC CO SO TINH DT_2012 (ngocthu).a_KP to cap nuoc Hoa Vang" xfId="2052"/>
    <cellStyle name="T_downPP XD DINH MUC 2010-(19.5.2010)_4.BIEU MAU CAC PHU LUC CO SO TINH DT_2012 (ngocthu)_1.Cac bieu XD DT 2014 (theo CV 8895 cua BTC).30.7.ok.gui(lan 2)" xfId="2053"/>
    <cellStyle name="T_downPP XD DINH MUC 2010-(19.5.2010)_4.BIEU MAU CAC PHU LUC CO SO TINH DT_2012 (ngocthu)_KP to cap nuoc Hoa Vang" xfId="2054"/>
    <cellStyle name="T_downPP XD DINH MUC 2010-(19.5.2010)_BIEU MAU CAC PHU LUC CO SO TINH DT_2011" xfId="2055"/>
    <cellStyle name="T_downPP XD DINH MUC 2010-(19.5.2010)_BIEU MAU CAC PHU LUC CO SO TINH DT_2011_1.Cac bieu XD DT 2014 (theo CV 8895 cua BTC).30.7.ok.gui(lan 2)" xfId="2056"/>
    <cellStyle name="T_downPP XD DINH MUC 2010-(19.5.2010)_BIEU MAU CAC PHU LUC CO SO TINH DT_2012" xfId="2057"/>
    <cellStyle name="T_downPP XD DINH MUC 2010-(19.5.2010)_BIEU MAU CAC PHU LUC CO SO TINH DT_2012_1.Cac bieu XD DT 2014 (theo CV 8895 cua BTC).30.7.ok.gui(lan 2)" xfId="2058"/>
    <cellStyle name="T_downPP XD DINH MUC 2010-(19.5.2010)_BIEU MAU XAY DUNG DU TOAN 2013 (DU THAO n)" xfId="2059"/>
    <cellStyle name="T_downPP XD DINH MUC 2010-(19.5.2010)_BIEU MAU XAY DUNG DU TOAN 2013 (DU THAO n)_1.Cac bieu XD DT 2014 (theo CV 8895 cua BTC).30.7.ok.gui(lan 2)" xfId="2060"/>
    <cellStyle name="T_downPP XD DINH MUC 2010-(19.5.2010)_Bo sung muc tieu nam 2012" xfId="2061"/>
    <cellStyle name="T_downPP XD DINH MUC 2010-(19.5.2010)_Book1" xfId="2062"/>
    <cellStyle name="T_downPP XD DINH MUC 2010-(19.5.2010)_Book1_1.Cac bieu XD DT 2014 (theo CV 8895 cua BTC).30.7.ok.gui(lan 2)" xfId="2063"/>
    <cellStyle name="T_downPP XD DINH MUC 2010-(19.5.2010)_Book3" xfId="2064"/>
    <cellStyle name="T_downPP XD DINH MUC 2010-(19.5.2010)_Book3_1.Cac bieu XD DT 2014 (theo CV 8895 cua BTC).30.7.ok.gui(lan 2)" xfId="2065"/>
    <cellStyle name="T_downPP XD DINH MUC 2010-(19.5.2010)_Co so tinh su nghiep giao duc (chinh thuc)" xfId="2066"/>
    <cellStyle name="T_downPP XD DINH MUC 2010-(19.5.2010)_Co so tinh su nghiep giao duc (chinh thuc)_1.Cac bieu XD DT 2014 (theo CV 8895 cua BTC).30.7.ok.gui(lan 2)" xfId="2067"/>
    <cellStyle name="T_downPP XD DINH MUC 2010-(19.5.2010)_DU TOAN 2012_KHOI QH-PX (02-12-2011) QUYNH" xfId="2068"/>
    <cellStyle name="T_downPP XD DINH MUC 2010-(19.5.2010)_DU TOAN 2012_KHOI QH-PX (02-12-2011) QUYNH_1.Cac bieu XD DT 2014 (theo CV 8895 cua BTC).30.7.ok.gui(lan 2)" xfId="2069"/>
    <cellStyle name="T_downPP XD DINH MUC 2010-(19.5.2010)_DU TOAN 2012_KHOI QH-PX (30-11-2011)" xfId="2070"/>
    <cellStyle name="T_downPP XD DINH MUC 2010-(19.5.2010)_DU TOAN 2012_KHOI QH-PX (30-11-2011)_1.Cac bieu XD DT 2014 (theo CV 8895 cua BTC).30.7.ok.gui(lan 2)" xfId="2071"/>
    <cellStyle name="T_downPP XD DINH MUC 2010-(19.5.2010)_DU TOAN 2012_KHOI QH-PX (Ngay 08-12-2011)" xfId="2072"/>
    <cellStyle name="T_downPP XD DINH MUC 2010-(19.5.2010)_DU TOAN 2012_KHOI QH-PX (Ngay 08-12-2011)_1.Cac bieu XD DT 2014 (theo CV 8895 cua BTC).30.7.ok.gui(lan 2)" xfId="2073"/>
    <cellStyle name="T_downPP XD DINH MUC 2010-(19.5.2010)_DU TOAN 2012_KHOI QH-PX (Ngay 17-11-2011)" xfId="2074"/>
    <cellStyle name="T_downPP XD DINH MUC 2010-(19.5.2010)_DU TOAN 2012_KHOI QH-PX (Ngay 17-11-2011)_1.Cac bieu XD DT 2014 (theo CV 8895 cua BTC).30.7.ok.gui(lan 2)" xfId="2075"/>
    <cellStyle name="T_downPP XD DINH MUC 2010-(19.5.2010)_DU TOAN 2012_KHOI QH-PX (Ngay 28-11-2011)" xfId="2076"/>
    <cellStyle name="T_downPP XD DINH MUC 2010-(19.5.2010)_DU TOAN 2012_KHOI QH-PX (Ngay 28-11-2011)_1.Cac bieu XD DT 2014 (theo CV 8895 cua BTC).30.7.ok.gui(lan 2)" xfId="2077"/>
    <cellStyle name="T_downPP XD DINH MUC 2010-(19.5.2010)_DU TOAN CHI 2012_KHOI QH-PX (08-12-2011)" xfId="2078"/>
    <cellStyle name="T_downPP XD DINH MUC 2010-(19.5.2010)_DU TOAN CHI 2012_KHOI QH-PX (08-12-2011)_1.Cac bieu XD DT 2014 (theo CV 8895 cua BTC).30.7.ok.gui(lan 2)" xfId="2079"/>
    <cellStyle name="T_downPP XD DINH MUC 2010-(19.5.2010)_DU TOAN CHI 2012_KHOI QH-PX (13-12-2011-Hoan chinh theo y kien anh Dung)" xfId="2080"/>
    <cellStyle name="T_downPP XD DINH MUC 2010-(19.5.2010)_DU TOAN CHI 2012_KHOI QH-PX (13-12-2011-Hoan chinh theo y kien anh Dung)_1.Cac bieu XD DT 2014 (theo CV 8895 cua BTC).30.7.ok.gui(lan 2)" xfId="2081"/>
    <cellStyle name="T_downPP XD DINH MUC 2010-(19.5.2010)_KP to cap nuoc Hoa Vang" xfId="2082"/>
    <cellStyle name="T_downPP XD DINH MUC 2010-(19.5.2010)_So lieu co ban" xfId="2083"/>
    <cellStyle name="T_downPP XD DINH MUC 2010-(19.5.2010)_SOLADONGTBXH_DT2015" xfId="2084"/>
    <cellStyle name="T_downPP XD DINH MUC 2010-(19.5.2010)_TO ROI THEO TUNG SU NGHIEP NAM 2012 (Chinh thuc)" xfId="2085"/>
    <cellStyle name="T_downPP XD DINH MUC 2010-(19.5.2010)_TO ROI THEO TUNG SU NGHIEP NAM 2012 (Gui UB)" xfId="2086"/>
    <cellStyle name="T_downPP XD DINH MUC 2010-(19.5.2010)_Uoc chi 2012" xfId="2087"/>
    <cellStyle name="T_downPP XD DINH MUC 2010-(19.5.2010)_UOC THUC HIEN NAM 2012" xfId="2088"/>
    <cellStyle name="T_DSACH MILK YO MILK CK 2 M.BAC" xfId="2089"/>
    <cellStyle name="T_DSACH MILK YO MILK CK 2 M.BAC_BANG BAO CAO KHO HCQT NAM 2008" xfId="2090"/>
    <cellStyle name="T_DSACH MILK YO MILK CK 2 M.BAC_BANG PHAN CONG TRUC" xfId="2091"/>
    <cellStyle name="T_DSACH MILK YO MILK CK 2 M.BAC_BAO CAO THAN NAM 2008" xfId="2092"/>
    <cellStyle name="T_DSACH MILK YO MILK CK 2 M.BAC_KIEM KE ACCM2002" xfId="2093"/>
    <cellStyle name="T_DSKH Tbay Milk , Yomilk CK 2 Vu Thi Hanh" xfId="2094"/>
    <cellStyle name="T_DSKH Tbay Milk , Yomilk CK 2 Vu Thi Hanh_BANG BAO CAO KHO HCQT NAM 2008" xfId="2095"/>
    <cellStyle name="T_DSKH Tbay Milk , Yomilk CK 2 Vu Thi Hanh_BANG PHAN CONG TRUC" xfId="2096"/>
    <cellStyle name="T_DSKH Tbay Milk , Yomilk CK 2 Vu Thi Hanh_BAO CAO THAN NAM 2008" xfId="2097"/>
    <cellStyle name="T_DSKH Tbay Milk , Yomilk CK 2 Vu Thi Hanh_KIEM KE ACCM2002" xfId="2098"/>
    <cellStyle name="T_DT don vi cap TP nam 2010 (21.12.2009) bieu ngang_chinh thuc" xfId="2099"/>
    <cellStyle name="T_DT don vi cap TP nam 2010 (21.12.2009) bieu ngang_chinh thuc_1.Cac bieu XD DT 2014 (theo CV 8895 cua BTC).30.7.ok.gui(lan 2)" xfId="2100"/>
    <cellStyle name="T_DT don vi cap TP nam 2010 (21.12.2009) bieu ngang_chinh thuc_2. Cac chinh sach an sinh DT2012, XD DT2013 (Q.H)" xfId="2101"/>
    <cellStyle name="T_DT don vi cap TP nam 2010 (21.12.2009) bieu ngang_chinh thuc_2. Cac chinh sach an sinh DT2012, XD DT2013 (Q.H)_1.Cac bieu XD DT 2014 (theo CV 8895 cua BTC).30.7.ok.gui(lan 2)" xfId="2102"/>
    <cellStyle name="T_DT don vi cap TP nam 2010 (21.12.2009) bieu ngang_chinh thuc_BIEU MAU XAY DUNG DU TOAN 2013 (DU THAO n)" xfId="2103"/>
    <cellStyle name="T_DT don vi cap TP nam 2010 (21.12.2009) bieu ngang_chinh thuc_BIEU MAU XAY DUNG DU TOAN 2013 (DU THAO n)_1.Cac bieu XD DT 2014 (theo CV 8895 cua BTC).30.7.ok.gui(lan 2)" xfId="2104"/>
    <cellStyle name="T_DT don vi cap TP nam 2010 (21.12.2009) bieu ngang_chinh thuc_Book3" xfId="2105"/>
    <cellStyle name="T_DT don vi cap TP nam 2010 (21.12.2009) bieu ngang_chinh thuc_Book3_1.Cac bieu XD DT 2014 (theo CV 8895 cua BTC).30.7.ok.gui(lan 2)" xfId="2106"/>
    <cellStyle name="T_DT don vi cap TP nam 2010 (21.12.2009) bieu ngang_chinh thuc_Co so tinh su nghiep giao duc (chinh thuc)" xfId="2107"/>
    <cellStyle name="T_DT don vi cap TP nam 2010 (21.12.2009) bieu ngang_chinh thuc_Co so tinh su nghiep giao duc (chinh thuc)_1.Cac bieu XD DT 2014 (theo CV 8895 cua BTC).30.7.ok.gui(lan 2)" xfId="2108"/>
    <cellStyle name="T_DT don vi cap TP nam 2010 (21.12.2009) bieu ngang_chinh thuc_KP to cap nuoc Hoa Vang" xfId="2109"/>
    <cellStyle name="T_DT don vi cap TP nam 2010 (21.12.2009) bieu ngang_chinh thuc_MSTS nam 2012-chi Hanh (14.5)" xfId="2110"/>
    <cellStyle name="T_DT don vi cap TP nam 2010 (21.12.2009) bieu ngang_chinh thuc_MSTS nam 2012-phong HCSN" xfId="2111"/>
    <cellStyle name="T_DT don vi cap TP nam 2010 (21.12.2009) bieu ngang_chinh thuc_MSTS nam 2012-phong HCSN cat giam 14-5-2012" xfId="2112"/>
    <cellStyle name="T_DT don vi cap TP nam 2010 (21.12.2009) bieu ngang_chinh thuc_MSTS nam 2012-phong HCSN(30-3)" xfId="2113"/>
    <cellStyle name="T_DT don vi cap TP nam 2010 (21.12.2009) bieu ngang_chinh thuc_MSTS nam 2012-phong HCSN(duong)" xfId="2114"/>
    <cellStyle name="T_DT don vi cap TP nam 2010 (21.12.2009) bieu ngang_chinh thuc_MSTS NAM 2013 -ngay 06-5-2013 ( thao tong hop)" xfId="2115"/>
    <cellStyle name="T_DT don vi cap TP nam 2010 (21.12.2009) bieu ngang_chinh thuc_So lieu co ban" xfId="2116"/>
    <cellStyle name="T_DT don vi cap TP nam 2010 (21.12.2009) bieu ngang_chinh thuc_SOLADONGTBXH_DT2015" xfId="2117"/>
    <cellStyle name="T_DT NGAN SACH XA 2016 20.10.2016" xfId="2118"/>
    <cellStyle name="T_dt1" xfId="2119"/>
    <cellStyle name="T_DTduong-goi1" xfId="2120"/>
    <cellStyle name="T_DTGiangChaChai22.7sua" xfId="2121"/>
    <cellStyle name="T_dtoangiaBXsuaCPK-pai" xfId="2123"/>
    <cellStyle name="T_dtoanSPthemKLcong" xfId="2122"/>
    <cellStyle name="T_dtTL598G1." xfId="2124"/>
    <cellStyle name="T_dtTL598G1._Phụ luc goi 5" xfId="2125"/>
    <cellStyle name="T_DTWB31" xfId="2126"/>
    <cellStyle name="T_DTWB3Sua12.6" xfId="2127"/>
    <cellStyle name="T_DU TOAN BQL" xfId="2128"/>
    <cellStyle name="T_DU TOAN BQL_BANG BAO CAO KHO HCQT NAM 2008" xfId="2129"/>
    <cellStyle name="T_DU TOAN BQL_BANG PHAN CONG TRUC" xfId="2130"/>
    <cellStyle name="T_DU TOAN BQL_BAO CAO THAN NAM 2008" xfId="2131"/>
    <cellStyle name="T_DU TOAN BQL_Book1" xfId="2132"/>
    <cellStyle name="T_DU TOAN BQL_KIEM KE ACCM2002" xfId="2133"/>
    <cellStyle name="T_Du toan chi 2010 (18.12.2009)-chinh-tk10" xfId="2134"/>
    <cellStyle name="T_Du toan chi 2010 (18.12.2009)-chinh-tk10_1.Cac bieu XD DT 2014 (theo CV 8895 cua BTC).30.7.ok.gui(lan 2)" xfId="2135"/>
    <cellStyle name="T_Du toan du thau Cautreo" xfId="2136"/>
    <cellStyle name="T_Du toan nam 2014 (chinh thuc)" xfId="2137"/>
    <cellStyle name="T_DU TOAN SNGD 2013 - CT lần 5 ( 31.12.2012)" xfId="2138"/>
    <cellStyle name="T_DU TOAN SNGD 2013 - MN đang tính theo QĐ 50 (CT trình HĐND huyên ngày 10.1.2013)" xfId="2139"/>
    <cellStyle name="T_Duong Po Ngang - Coc LaySua1.07" xfId="2140"/>
    <cellStyle name="T_Duong TT xa Nam Khanh" xfId="2141"/>
    <cellStyle name="T_Duong Xuan Quang - Thai Nien(408)" xfId="2142"/>
    <cellStyle name="T_dutoanLCSP04-km0-5-goi1 (Ban 5 sua 24-8)" xfId="2143"/>
    <cellStyle name="T_form ton kho CK 2 tuan 8" xfId="2144"/>
    <cellStyle name="T_form ton kho CK 2 tuan 8_BANG BAO CAO KHO HCQT NAM 2008" xfId="2145"/>
    <cellStyle name="T_form ton kho CK 2 tuan 8_BANG PHAN CONG TRUC" xfId="2146"/>
    <cellStyle name="T_form ton kho CK 2 tuan 8_BAO CAO THAN NAM 2008" xfId="2147"/>
    <cellStyle name="T_form ton kho CK 2 tuan 8_KIEM KE ACCM2002" xfId="2148"/>
    <cellStyle name="T_G_I TCDBVN. BCQTC_U QUANG DAI.QL62.(11)" xfId="2149"/>
    <cellStyle name="T_Gia thanh-chuan" xfId="2153"/>
    <cellStyle name="T_Gia thau Hoang Xuan" xfId="2154"/>
    <cellStyle name="T_Goi 2 in20.4" xfId="2150"/>
    <cellStyle name="T_Goi 5" xfId="2151"/>
    <cellStyle name="T_GoiXL1hem" xfId="2152"/>
    <cellStyle name="T_KH XDCB 18-6-2010" xfId="2160"/>
    <cellStyle name="T_KH XDCB 18-6-2010_1.Cac bieu XD DT 2014 (theo CV 8895 cua BTC).30.7.ok.gui(lan 2)" xfId="2161"/>
    <cellStyle name="T_Khao satD1" xfId="2162"/>
    <cellStyle name="T_Khao satD1_Phụ luc goi 5" xfId="2163"/>
    <cellStyle name="T_Khoi Bung" xfId="2164"/>
    <cellStyle name="T_Khoi luong" xfId="2165"/>
    <cellStyle name="T_Khoi luong QL8B" xfId="2166"/>
    <cellStyle name="T_KHỐI LƯỢNG QUYẾT TOÁN GÓI 5 (TVGS CHẤP THUẬN) TVS" xfId="2169"/>
    <cellStyle name="T_Khoi Xa Ngoai-con 1 ho" xfId="2167"/>
    <cellStyle name="T_Khoiluongduonggiao" xfId="2168"/>
    <cellStyle name="T_KIEM KE ACCM2002" xfId="2155"/>
    <cellStyle name="T_KL san nen Phieng Ot" xfId="2156"/>
    <cellStyle name="T_klcongk0_28" xfId="2157"/>
    <cellStyle name="T_Km329-Km350 (7-6)" xfId="2158"/>
    <cellStyle name="T_KP to cap nuoc Hoa Vang" xfId="2159"/>
    <cellStyle name="T_Lap gia BS Da Nang" xfId="2170"/>
    <cellStyle name="T_Lap gia BS Da Nang_1.Cac bieu XD DT 2014 (theo CV 8895 cua BTC).30.7.ok.gui(lan 2)" xfId="2171"/>
    <cellStyle name="T_MN" xfId="2172"/>
    <cellStyle name="T_MN_Copy of DT NGAN SACH HUYEN 2016 (TTHU)-1" xfId="2173"/>
    <cellStyle name="T_nang luong chinh sua" xfId="2174"/>
    <cellStyle name="T_Nguonchuyensodutamung2008sang2009(Thuong)" xfId="2180"/>
    <cellStyle name="T_Nguonchuyensodutamung2008sang2009(Thuong)_1.Cac bieu XD DT 2014 (theo CV 8895 cua BTC).30.7.ok.gui(lan 2)" xfId="2181"/>
    <cellStyle name="T_NPP Khanh Vinh Thai Nguyen - BC KTTB_CTrinh_TB__20_loc__Milk_Yomilk_CK1" xfId="2175"/>
    <cellStyle name="T_NPP Khanh Vinh Thai Nguyen - BC KTTB_CTrinh_TB__20_loc__Milk_Yomilk_CK1_BANG BAO CAO KHO HCQT NAM 2008" xfId="2176"/>
    <cellStyle name="T_NPP Khanh Vinh Thai Nguyen - BC KTTB_CTrinh_TB__20_loc__Milk_Yomilk_CK1_BANG PHAN CONG TRUC" xfId="2177"/>
    <cellStyle name="T_NPP Khanh Vinh Thai Nguyen - BC KTTB_CTrinh_TB__20_loc__Milk_Yomilk_CK1_BAO CAO THAN NAM 2008" xfId="2178"/>
    <cellStyle name="T_NPP Khanh Vinh Thai Nguyen - BC KTTB_CTrinh_TB__20_loc__Milk_Yomilk_CK1_KIEM KE ACCM2002" xfId="2179"/>
    <cellStyle name="T_Phụ luc goi 5" xfId="2184"/>
    <cellStyle name="T_PP XD DINH MUC 2011 ( 12-07-2010)" xfId="2182"/>
    <cellStyle name="T_PP XD DINH MUC 2011 ( 12-07-2010)_1.Cac bieu XD DT 2014 (theo CV 8895 cua BTC).30.7.ok.gui(lan 2)" xfId="2183"/>
    <cellStyle name="T_QL70 lan 3.da t dinh" xfId="2185"/>
    <cellStyle name="T_QL70_TC_Km188-197-in" xfId="2186"/>
    <cellStyle name="T_QT di chuyen ca phe" xfId="2187"/>
    <cellStyle name="T_QT di chuyen ca phe_Ban chuyen trach 29 (dieu chinh)" xfId="2188"/>
    <cellStyle name="T_QT di chuyen ca phe_ban chuyen trach 29 bo sung cho huyen ( DC theo QDUBND tinh theo doi)" xfId="2189"/>
    <cellStyle name="T_QT di chuyen ca phe_Du toan nam 2014 (chinh thuc)" xfId="2190"/>
    <cellStyle name="T_QT di chuyen ca phe_TH chenh lech Quy Luong 2014 (Phuc)" xfId="2191"/>
    <cellStyle name="T_QTQuy2-2005" xfId="2192"/>
    <cellStyle name="T_QTQuy2-2005_1.Cac bieu XD DT 2014 (theo CV 8895 cua BTC).30.7.ok.gui(lan 2)" xfId="2193"/>
    <cellStyle name="T_QTQuy2-2005_Bangtheodoicongviec" xfId="2194"/>
    <cellStyle name="T_QTQuy2-2005_Bangtheodoicongviec_1.Cac bieu XD DT 2014 (theo CV 8895 cua BTC).30.7.ok.gui(lan 2)" xfId="2195"/>
    <cellStyle name="T_QTQuy2-2005_bc KB den ngay 15122010" xfId="2196"/>
    <cellStyle name="T_QTQuy2-2005_bc KB den ngay 15122010_1.Cac bieu XD DT 2014 (theo CV 8895 cua BTC).30.7.ok.gui(lan 2)" xfId="2197"/>
    <cellStyle name="T_QTQuy2-2005_Nguonchuyensodutamung2008sang2009(Thuong)" xfId="2198"/>
    <cellStyle name="T_QTQuy2-2005_Nguonchuyensodutamung2008sang2009(Thuong)_1.Cac bieu XD DT 2014 (theo CV 8895 cua BTC).30.7.ok.gui(lan 2)" xfId="2199"/>
    <cellStyle name="T_QTQuy2-2005_TABMIS 16.12.10" xfId="2200"/>
    <cellStyle name="T_QTQuy2-2005_TABMIS 16.12.10_1.Cac bieu XD DT 2014 (theo CV 8895 cua BTC).30.7.ok.gui(lan 2)" xfId="2201"/>
    <cellStyle name="T_QTQuy2-2005_TABMIS chuyen nguon" xfId="2202"/>
    <cellStyle name="T_QTQuy2-2005_TABMIS chuyen nguon_1.Cac bieu XD DT 2014 (theo CV 8895 cua BTC).30.7.ok.gui(lan 2)" xfId="2203"/>
    <cellStyle name="T_QTQuy2-2005_TAM UNG 2010 (31.12.2010) Q IN BC" xfId="2204"/>
    <cellStyle name="T_QTQuy2-2005_TAM UNG 2010 (31.12.2010) Q IN BC_1.Cac bieu XD DT 2014 (theo CV 8895 cua BTC).30.7.ok.gui(lan 2)" xfId="2205"/>
    <cellStyle name="T_QTQuy2-2005_tham tra" xfId="2206"/>
    <cellStyle name="T_QTQuy2-2005_tham tra_1.Cac bieu XD DT 2014 (theo CV 8895 cua BTC).30.7.ok.gui(lan 2)" xfId="2207"/>
    <cellStyle name="T_San Nen TDC P.Ot.suaxls" xfId="2208"/>
    <cellStyle name="T_Sheet1" xfId="2209"/>
    <cellStyle name="T_Sheet1_BANG BAO CAO KHO HCQT NAM 2008" xfId="2210"/>
    <cellStyle name="T_Sheet1_BANG PHAN CONG TRUC" xfId="2211"/>
    <cellStyle name="T_Sheet1_BAO CAO THAN NAM 2008" xfId="2212"/>
    <cellStyle name="T_Sheet1_KIEM KE ACCM2002" xfId="2213"/>
    <cellStyle name="T_So lieu co ban" xfId="2214"/>
    <cellStyle name="T_So lieu co ban_1. DU TOAN CHI 2014_KHOI QH-PX (duthao).10.10" xfId="2215"/>
    <cellStyle name="T_So lieu co ban_1. DU TOAN CHI 2014_KHOI QH-PX (duthao).9.10(hop LC)-sua" xfId="2216"/>
    <cellStyle name="T_sua chua cham trung bay  mien Bac" xfId="2217"/>
    <cellStyle name="T_sua chua cham trung bay  mien Bac_BANG BAO CAO KHO HCQT NAM 2008" xfId="2218"/>
    <cellStyle name="T_sua chua cham trung bay  mien Bac_BANG PHAN CONG TRUC" xfId="2219"/>
    <cellStyle name="T_sua chua cham trung bay  mien Bac_BAO CAO THAN NAM 2008" xfId="2220"/>
    <cellStyle name="T_sua chua cham trung bay  mien Bac_KIEM KE ACCM2002" xfId="2221"/>
    <cellStyle name="T_TABMIS 16.12.10" xfId="2222"/>
    <cellStyle name="T_TABMIS 16.12.10_1.Cac bieu XD DT 2014 (theo CV 8895 cua BTC).30.7.ok.gui(lan 2)" xfId="2223"/>
    <cellStyle name="T_TABMIS chuyen nguon" xfId="2224"/>
    <cellStyle name="T_TABMIS chuyen nguon_1.Cac bieu XD DT 2014 (theo CV 8895 cua BTC).30.7.ok.gui(lan 2)" xfId="2225"/>
    <cellStyle name="T_TAM UNG 2010 (31.12.2010) Q IN BC" xfId="2226"/>
    <cellStyle name="T_TAM UNG 2010 (31.12.2010) Q IN BC_1.Cac bieu XD DT 2014 (theo CV 8895 cua BTC).30.7.ok.gui(lan 2)" xfId="2227"/>
    <cellStyle name="T_Tang 09-010" xfId="2228"/>
    <cellStyle name="T_Tang 09-010_Copy of DT NGAN SACH HUYEN 2016 (TTHU)-1" xfId="2229"/>
    <cellStyle name="T_TDT 3 xa VA chinh thuc" xfId="2230"/>
    <cellStyle name="T_TDT dieu chinh4.08 (GP-ST)" xfId="2231"/>
    <cellStyle name="T_T-G Nội Huyện2010" xfId="2232"/>
    <cellStyle name="T_T-G Nội Huyện2010_Copy of DT NGAN SACH HUYEN 2016 (TTHU)-1" xfId="2233"/>
    <cellStyle name="T_TGiam 2011-2012" xfId="2234"/>
    <cellStyle name="T_TGiam 2011-2012_Copy of DT NGAN SACH HUYEN 2016 (TTHU)-1" xfId="2235"/>
    <cellStyle name="T_TH chenh lech Quy Luong 2014 (Phuc)" xfId="2250"/>
    <cellStyle name="T_tham tra" xfId="2251"/>
    <cellStyle name="T_tham tra_1.Cac bieu XD DT 2014 (theo CV 8895 cua BTC).30.7.ok.gui(lan 2)" xfId="2252"/>
    <cellStyle name="T_Theo doi NT" xfId="2253"/>
    <cellStyle name="T_Thong ke TDTKKT - Nam 2005" xfId="2254"/>
    <cellStyle name="T_tien2004" xfId="2236"/>
    <cellStyle name="T_tien2004_Phụ luc goi 5" xfId="2237"/>
    <cellStyle name="T_Tinh KLHC goi 1" xfId="2238"/>
    <cellStyle name="T_TK gop von  92090030013-New" xfId="2239"/>
    <cellStyle name="T_TK gop von  92090030013-New_Copy of DT NGAN SACH HUYEN 2016 (TTHU)-1" xfId="2240"/>
    <cellStyle name="T_TKE-ChoDon-sua" xfId="2241"/>
    <cellStyle name="T_Tong hop" xfId="2242"/>
    <cellStyle name="T_TONG HOP CAC BIEU MAU DU TOAN 2010" xfId="2243"/>
    <cellStyle name="T_Tong hop CCTL 2011 - Lam du toan" xfId="2244"/>
    <cellStyle name="T_Tong hop CCTL 2011 - Lam du toan_1.Cac bieu XD DT 2014 (theo CV 8895 cua BTC).30.7.ok.gui(lan 2)" xfId="2245"/>
    <cellStyle name="T_Tongdutoans" xfId="2246"/>
    <cellStyle name="T_Tongdutoans_1.Cac bieu XD DT 2014 (theo CV 8895 cua BTC).30.7.ok.gui(lan 2)" xfId="2247"/>
    <cellStyle name="T_Tuyen (20-6-11 PA 2)" xfId="2248"/>
    <cellStyle name="T_Tuyen (21-7-11)-doan 1" xfId="2249"/>
    <cellStyle name="T_Xep luong_MN_ngoai_bien che TCKH" xfId="2255"/>
    <cellStyle name="T_Xep luong_MN_ngoai_bien che TCKH_Copy of DT NGAN SACH HUYEN 2016 (TTHU)-1" xfId="2256"/>
    <cellStyle name="T_ÿÿÿÿÿ" xfId="2257"/>
    <cellStyle name="T_" xfId="2258"/>
    <cellStyle name="T__1" xfId="2259"/>
    <cellStyle name="T__1.Cac bieu XD DT 2014 (theo CV 8895 cua BTC).30.7.ok.gui(lan 2)" xfId="2260"/>
    <cellStyle name="T__1_1.Cac bieu XD DT 2014 (theo CV 8895 cua BTC).30.7.ok.gui(lan 2)" xfId="2261"/>
    <cellStyle name="T__BAO CAO 13 THANG2010 (THEO NGUON)1502" xfId="2262"/>
    <cellStyle name="T__BAO CAO 13 THANG2010 (THEO NGUON)1502_1.Cac bieu XD DT 2014 (theo CV 8895 cua BTC).30.7.ok.gui(lan 2)" xfId="2263"/>
    <cellStyle name="T__TABMIS chuyen nguon" xfId="2264"/>
    <cellStyle name="T__TABMIS chuyen nguon_1.Cac bieu XD DT 2014 (theo CV 8895 cua BTC).30.7.ok.gui(lan 2)" xfId="2265"/>
    <cellStyle name="T__TAM UNG 2010 (31.12.2010) Q IN BC" xfId="2266"/>
    <cellStyle name="T__TAM UNG 2010 (31.12.2010) Q IN BC_1.Cac bieu XD DT 2014 (theo CV 8895 cua BTC).30.7.ok.gui(lan 2)" xfId="2267"/>
    <cellStyle name="T__" xfId="2268"/>
    <cellStyle name="T___1.Cac bieu XD DT 2014 (theo CV 8895 cua BTC).30.7.ok.gui(lan 2)" xfId="2269"/>
    <cellStyle name="t1" xfId="2270"/>
    <cellStyle name="tde" xfId="2271"/>
    <cellStyle name="Text Indent A" xfId="2272"/>
    <cellStyle name="Text Indent B" xfId="2273"/>
    <cellStyle name="Text Indent C" xfId="2274"/>
    <cellStyle name="th" xfId="2297"/>
    <cellStyle name="þ_x001d_" xfId="2298"/>
    <cellStyle name="th_BANG BAO CAO KHO HCQT NAM 2008" xfId="2299"/>
    <cellStyle name="than" xfId="2300"/>
    <cellStyle name="Thanh" xfId="2301"/>
    <cellStyle name="þ_x001d_ð" xfId="2302"/>
    <cellStyle name="þ_x001d_ð¤_x000c_¯" xfId="2303"/>
    <cellStyle name="þ_x001d_ð¤_x000c_¯þ_x0014__x000d_" xfId="2304"/>
    <cellStyle name="þ_x001d_ð¤_x000c_¯þ_x0014__x000d_¨þU" xfId="2305"/>
    <cellStyle name="þ_x001d_ð¤_x000c_¯þ_x0014__x000d_¨þU_x0001_" xfId="2306"/>
    <cellStyle name="þ_x001d_ð¤_x000c_¯þ_x0014__x000d_¨þU_x0001_À_x0004_" xfId="2307"/>
    <cellStyle name="þ_x001d_ð¤_x000c_¯þ_x0014__x000d_¨þU_x0001_À_x0004_ _x0015__x000f_" xfId="2308"/>
    <cellStyle name="þ_x001d_ð¤_x000c_¯þ_x0014__x000d_¨þU_x0001_À_x0004_ _x0015__x000f__x0001__x0001_" xfId="2309"/>
    <cellStyle name="þ_x001d_ð·" xfId="2310"/>
    <cellStyle name="þ_x001d_ð·_x000c_" xfId="2311"/>
    <cellStyle name="þ_x001d_ð·_x000c_æ" xfId="2312"/>
    <cellStyle name="þ_x001d_ð·_x000c_æþ'_x000d_ßþU" xfId="2313"/>
    <cellStyle name="þ_x001d_ð·_x000c_æþ'_x000d_ßþU_x0001_" xfId="2314"/>
    <cellStyle name="þ_x001d_ð·_x000c_æþ'_x000d_ßþU_x0001_Ø" xfId="2315"/>
    <cellStyle name="þ_x001d_ð·_x000c_æþ'_x000d_ßþU_x0001_Ø_x0005_" xfId="2316"/>
    <cellStyle name="þ_x001d_ð·_x000c_æþ'_x000d_ßþU_x0001_Ø_x0005_ü_x0014__x0007__x0001__x0001_" xfId="2317"/>
    <cellStyle name="þ_x001d_ðÇ%Uý—&amp;Hý9_x0008_Ÿ s_x000a__x0007__x0001__x0001_" xfId="2318"/>
    <cellStyle name="þ_x001d_ðK_x000c_Fý" xfId="2319"/>
    <cellStyle name="þ_x001d_ðK_x000c_Fý_x001b__x000d_9ýU_x0001_Ð_x0008_¦)_x0007_" xfId="2320"/>
    <cellStyle name="þ_x001d_ðK_x000c_Fý_x001b__x000d_9ýU_x0001_Ð_x0008_¦)_x0007__x0001__x0001_" xfId="2321"/>
    <cellStyle name="thuong-10" xfId="2322"/>
    <cellStyle name="thuong-11" xfId="2323"/>
    <cellStyle name="Thuyet minh" xfId="2324"/>
    <cellStyle name="thvt" xfId="2325"/>
    <cellStyle name="Tiªu ®Ì" xfId="2275"/>
    <cellStyle name="Tien VN" xfId="2276"/>
    <cellStyle name="Tien1" xfId="2277"/>
    <cellStyle name="Tiêu đề" xfId="2279"/>
    <cellStyle name="Tieu_de_2" xfId="2278"/>
    <cellStyle name="Times New Roman" xfId="2280"/>
    <cellStyle name="Tính toán" xfId="2281"/>
    <cellStyle name="TiÓu môc" xfId="2282"/>
    <cellStyle name="tit1" xfId="2283"/>
    <cellStyle name="tit2" xfId="2284"/>
    <cellStyle name="tit3" xfId="2285"/>
    <cellStyle name="tit4" xfId="2286"/>
    <cellStyle name="Tổng" xfId="2292"/>
    <cellStyle name="Tong so" xfId="2287"/>
    <cellStyle name="tong so 1" xfId="2288"/>
    <cellStyle name="Tong so_1.Cac bieu XD DT 2014 (theo CV 8895 cua BTC).30.7.ok.gui(lan 2)" xfId="2289"/>
    <cellStyle name="Tongcong" xfId="2290"/>
    <cellStyle name="Tốt" xfId="2293"/>
    <cellStyle name="Total 2" xfId="2291"/>
    <cellStyle name="trung" xfId="2326"/>
    <cellStyle name="Trung tính" xfId="2327"/>
    <cellStyle name="tt1" xfId="2294"/>
    <cellStyle name="Tusental (0)_pldt" xfId="2295"/>
    <cellStyle name="Tusental_pldt" xfId="2296"/>
    <cellStyle name="ux_3_¼­¿ï-¾È»ê" xfId="2328"/>
    <cellStyle name="Valuta (0)_CALPREZZ" xfId="2329"/>
    <cellStyle name="Valuta_ PESO ELETTR." xfId="2330"/>
    <cellStyle name="Văn bản Cảnh báo" xfId="2332"/>
    <cellStyle name="Văn bản Giải thích" xfId="2333"/>
    <cellStyle name="VANG1" xfId="2331"/>
    <cellStyle name="viet" xfId="2334"/>
    <cellStyle name="viet2" xfId="2335"/>
    <cellStyle name="Vietnam 1" xfId="2336"/>
    <cellStyle name="VN new romanNormal" xfId="2337"/>
    <cellStyle name="Vn Time 13" xfId="2338"/>
    <cellStyle name="Vn Time 14" xfId="2339"/>
    <cellStyle name="VN time new roman" xfId="2340"/>
    <cellStyle name="vn_time" xfId="2341"/>
    <cellStyle name="vnbo" xfId="2342"/>
    <cellStyle name="vnhead1" xfId="2346"/>
    <cellStyle name="vnhead2" xfId="2347"/>
    <cellStyle name="vnhead3" xfId="2348"/>
    <cellStyle name="vnhead4" xfId="2349"/>
    <cellStyle name="VNlucida sans" xfId="2343"/>
    <cellStyle name="vntxt1" xfId="2344"/>
    <cellStyle name="vntxt2" xfId="2345"/>
    <cellStyle name="Währung [0]_68574_Materialbedarfsliste" xfId="2350"/>
    <cellStyle name="Währung_68574_Materialbedarfsliste" xfId="2351"/>
    <cellStyle name="Walutowy [0]_Invoices2001Slovakia" xfId="2352"/>
    <cellStyle name="Walutowy_Invoices2001Slovakia" xfId="2353"/>
    <cellStyle name="Worksheet" xfId="2354"/>
    <cellStyle name="xan1" xfId="2355"/>
    <cellStyle name="Xấu" xfId="2356"/>
    <cellStyle name="xuan" xfId="2357"/>
    <cellStyle name="Ý kh¸c_B¶ng 1 (2)" xfId="2358"/>
    <cellStyle name="เครื่องหมายสกุลเงิน [0]_FTC_OFFER" xfId="2359"/>
    <cellStyle name="เครื่องหมายสกุลเงิน_FTC_OFFER" xfId="2360"/>
    <cellStyle name="ปกติ_FTC_OFFER" xfId="2361"/>
    <cellStyle name=" [0.00]_ Att. 1- Cover" xfId="2362"/>
    <cellStyle name="_ Att. 1- Cover" xfId="2363"/>
    <cellStyle name="?_ Att. 1- Cover" xfId="2364"/>
    <cellStyle name="똿뗦먛귟 [0.00]_PRODUCT DETAIL Q1" xfId="2365"/>
    <cellStyle name="똿뗦먛귟_PRODUCT DETAIL Q1" xfId="2366"/>
    <cellStyle name="믅됞 [0.00]_PRODUCT DETAIL Q1" xfId="2367"/>
    <cellStyle name="믅됞_PRODUCT DETAIL Q1" xfId="2368"/>
    <cellStyle name="백분율_95" xfId="2369"/>
    <cellStyle name="뷭?_BOOKSHIP" xfId="2370"/>
    <cellStyle name="안건회계법인" xfId="2371"/>
    <cellStyle name="콤맀_Sheet1_총괄표 (수출입) (2)" xfId="2372"/>
    <cellStyle name="콤마 [ - 유형1" xfId="2373"/>
    <cellStyle name="콤마 [ - 유형2" xfId="2374"/>
    <cellStyle name="콤마 [ - 유형3" xfId="2375"/>
    <cellStyle name="콤마 [ - 유형4" xfId="2376"/>
    <cellStyle name="콤마 [ - 유형5" xfId="2377"/>
    <cellStyle name="콤마 [ - 유형6" xfId="2378"/>
    <cellStyle name="콤마 [ - 유형7" xfId="2379"/>
    <cellStyle name="콤마 [ - 유형8" xfId="2380"/>
    <cellStyle name="콤마 [0]_ 비목별 월별기술 " xfId="2381"/>
    <cellStyle name="콤마_ 비목별 월별기술 " xfId="2382"/>
    <cellStyle name="통화 [0]_1" xfId="2383"/>
    <cellStyle name="통화_1" xfId="2384"/>
    <cellStyle name="표섀_변경(최종)" xfId="2385"/>
    <cellStyle name="표준_ 97년 경영분석(안)" xfId="2386"/>
    <cellStyle name="표줠_Sheet1_1_총괄표 (수출입) (2)" xfId="2387"/>
    <cellStyle name="一般_00Q3902REV.1" xfId="2388"/>
    <cellStyle name="千分位[0]_00Q3902REV.1" xfId="2389"/>
    <cellStyle name="千分位_00Q3902REV.1" xfId="2390"/>
    <cellStyle name="常规_GL ACM Master OCT08" xfId="2391"/>
    <cellStyle name="桁区切り [0.00]_3_RawWaterTrans" xfId="2392"/>
    <cellStyle name="桁区切り_BE-BQ" xfId="2393"/>
    <cellStyle name="標準_(A1)BOQ " xfId="2394"/>
    <cellStyle name="貨幣 [0]_00Q3902REV.1" xfId="2395"/>
    <cellStyle name="貨幣[0]_BRE" xfId="2396"/>
    <cellStyle name="貨幣_00Q3902REV.1" xfId="2397"/>
    <cellStyle name="超連結_Book1" xfId="2398"/>
    <cellStyle name="通貨 [0.00]_BE-BQ" xfId="2399"/>
    <cellStyle name="通貨_BE-BQ" xfId="2400"/>
    <cellStyle name="隨後的超連結_Book1" xfId="24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S\NAM%202024\NGAN%20SACH\DU%20TOAN%202024\HUYEN%20GIAO\QD%20Nghi%20quyet%20D&#7921;%20to&#225;n%20NSH,%20NSNN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01-CĐHX30"/>
      <sheetName val="PL2 CHI HUYEN XA33"/>
      <sheetName val="PL03-CĐNSX"/>
      <sheetName val="PL03B-TNSX32"/>
      <sheetName val="PL 03C-chI nsx36,37"/>
      <sheetName val="PL04-Thu NSNN32"/>
      <sheetName val="PL5-CHI HUYEN34"/>
      <sheetName val="PL5B-CHI TX HUYEN37"/>
    </sheetNames>
    <sheetDataSet>
      <sheetData sheetId="0">
        <row r="13">
          <cell r="C13">
            <v>57046500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15" sqref="D15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9.28515625" style="1" customWidth="1"/>
    <col min="5" max="5" width="10.140625" style="1" customWidth="1"/>
    <col min="6" max="6" width="11" style="1" customWidth="1"/>
    <col min="7" max="16384" width="9.140625" style="1"/>
  </cols>
  <sheetData>
    <row r="1" spans="1:6">
      <c r="A1" s="1" t="s">
        <v>6</v>
      </c>
      <c r="E1" s="1" t="s">
        <v>26</v>
      </c>
    </row>
    <row r="2" spans="1:6">
      <c r="A2" s="2" t="s">
        <v>7</v>
      </c>
    </row>
    <row r="4" spans="1:6">
      <c r="A4" s="23" t="s">
        <v>71</v>
      </c>
      <c r="B4" s="23"/>
      <c r="C4" s="23"/>
      <c r="D4" s="23"/>
      <c r="E4" s="23"/>
      <c r="F4" s="23"/>
    </row>
    <row r="6" spans="1:6">
      <c r="F6" s="3" t="s">
        <v>23</v>
      </c>
    </row>
    <row r="7" spans="1:6" s="21" customFormat="1" ht="32.25" customHeight="1">
      <c r="A7" s="24" t="s">
        <v>0</v>
      </c>
      <c r="B7" s="24" t="s">
        <v>1</v>
      </c>
      <c r="C7" s="24" t="s">
        <v>2</v>
      </c>
      <c r="D7" s="24" t="s">
        <v>3</v>
      </c>
      <c r="E7" s="22" t="s">
        <v>4</v>
      </c>
      <c r="F7" s="22"/>
    </row>
    <row r="8" spans="1:6" s="21" customFormat="1" ht="31.5">
      <c r="A8" s="25"/>
      <c r="B8" s="25"/>
      <c r="C8" s="25"/>
      <c r="D8" s="25"/>
      <c r="E8" s="20" t="s">
        <v>2</v>
      </c>
      <c r="F8" s="20" t="s">
        <v>5</v>
      </c>
    </row>
    <row r="9" spans="1:6" s="18" customFormat="1" ht="20.25" customHeight="1">
      <c r="A9" s="19" t="s">
        <v>8</v>
      </c>
      <c r="B9" s="19" t="s">
        <v>9</v>
      </c>
      <c r="C9" s="19">
        <v>1</v>
      </c>
      <c r="D9" s="19">
        <v>2</v>
      </c>
      <c r="E9" s="19" t="s">
        <v>10</v>
      </c>
      <c r="F9" s="19">
        <v>4</v>
      </c>
    </row>
    <row r="10" spans="1:6" s="14" customFormat="1" ht="39.75" customHeight="1">
      <c r="A10" s="20" t="s">
        <v>8</v>
      </c>
      <c r="B10" s="17" t="s">
        <v>25</v>
      </c>
      <c r="C10" s="16">
        <f>+C11+C14</f>
        <v>120000</v>
      </c>
      <c r="D10" s="16">
        <f>+D11+D14</f>
        <v>27554.901000000002</v>
      </c>
      <c r="E10" s="16">
        <f>+E11+E14</f>
        <v>0.22962417500000001</v>
      </c>
      <c r="F10" s="15">
        <v>0.25865687465841586</v>
      </c>
    </row>
    <row r="11" spans="1:6" s="14" customFormat="1" ht="20.25" customHeight="1">
      <c r="A11" s="20" t="s">
        <v>11</v>
      </c>
      <c r="B11" s="17" t="s">
        <v>12</v>
      </c>
      <c r="C11" s="16">
        <f>+C12</f>
        <v>120000</v>
      </c>
      <c r="D11" s="16">
        <f>+D12</f>
        <v>27554.901000000002</v>
      </c>
      <c r="E11" s="16">
        <f>+E12</f>
        <v>0.22962417500000001</v>
      </c>
      <c r="F11" s="15">
        <v>0.11187515510396039</v>
      </c>
    </row>
    <row r="12" spans="1:6" s="9" customFormat="1" ht="20.25" customHeight="1">
      <c r="A12" s="13">
        <v>1</v>
      </c>
      <c r="B12" s="12" t="s">
        <v>13</v>
      </c>
      <c r="C12" s="11">
        <v>120000</v>
      </c>
      <c r="D12" s="11">
        <v>27554.901000000002</v>
      </c>
      <c r="E12" s="10">
        <f>+D12/C12</f>
        <v>0.22962417500000001</v>
      </c>
      <c r="F12" s="10">
        <v>0.11187515510396039</v>
      </c>
    </row>
    <row r="13" spans="1:6" s="9" customFormat="1" ht="20.25" customHeight="1">
      <c r="A13" s="13">
        <v>2</v>
      </c>
      <c r="B13" s="12" t="s">
        <v>14</v>
      </c>
      <c r="C13" s="16"/>
      <c r="D13" s="16"/>
      <c r="E13" s="10"/>
      <c r="F13" s="10"/>
    </row>
    <row r="14" spans="1:6" s="14" customFormat="1" ht="20.25" customHeight="1">
      <c r="A14" s="20" t="s">
        <v>15</v>
      </c>
      <c r="B14" s="17" t="s">
        <v>16</v>
      </c>
      <c r="C14" s="16"/>
      <c r="D14" s="16"/>
      <c r="E14" s="15"/>
      <c r="F14" s="15"/>
    </row>
    <row r="15" spans="1:6" s="14" customFormat="1" ht="35.25" customHeight="1">
      <c r="A15" s="20" t="s">
        <v>9</v>
      </c>
      <c r="B15" s="17" t="s">
        <v>24</v>
      </c>
      <c r="C15" s="16">
        <f>+C16+C20</f>
        <v>486686.5</v>
      </c>
      <c r="D15" s="16">
        <f t="shared" ref="D15:E15" si="0">+D16+D20</f>
        <v>126313.126</v>
      </c>
      <c r="E15" s="16">
        <f t="shared" si="0"/>
        <v>0</v>
      </c>
      <c r="F15" s="15">
        <v>0.28462904437249087</v>
      </c>
    </row>
    <row r="16" spans="1:6" s="14" customFormat="1" ht="20.25" customHeight="1">
      <c r="A16" s="20" t="s">
        <v>11</v>
      </c>
      <c r="B16" s="17" t="s">
        <v>17</v>
      </c>
      <c r="C16" s="16">
        <f>+C17+C18+C19</f>
        <v>486686.5</v>
      </c>
      <c r="D16" s="16">
        <f t="shared" ref="D16:E16" si="1">+D17+D18+D19</f>
        <v>124551.66</v>
      </c>
      <c r="E16" s="16">
        <f t="shared" si="1"/>
        <v>0</v>
      </c>
      <c r="F16" s="15">
        <v>0.28462904437249087</v>
      </c>
    </row>
    <row r="17" spans="1:6" s="9" customFormat="1" ht="20.25" customHeight="1">
      <c r="A17" s="13">
        <v>1</v>
      </c>
      <c r="B17" s="12" t="s">
        <v>18</v>
      </c>
      <c r="C17" s="11">
        <v>51269.5</v>
      </c>
      <c r="D17" s="11">
        <v>36527.173000000003</v>
      </c>
      <c r="E17" s="10"/>
      <c r="F17" s="10">
        <v>0.68952917744272968</v>
      </c>
    </row>
    <row r="18" spans="1:6" s="9" customFormat="1" ht="20.25" customHeight="1">
      <c r="A18" s="13">
        <v>2</v>
      </c>
      <c r="B18" s="12" t="s">
        <v>19</v>
      </c>
      <c r="C18" s="11">
        <v>429023</v>
      </c>
      <c r="D18" s="11">
        <f>87464.487+560</f>
        <v>88024.486999999994</v>
      </c>
      <c r="E18" s="10"/>
      <c r="F18" s="10">
        <v>0.2116277967279187</v>
      </c>
    </row>
    <row r="19" spans="1:6" s="9" customFormat="1" ht="20.25" customHeight="1">
      <c r="A19" s="13">
        <v>3</v>
      </c>
      <c r="B19" s="12" t="s">
        <v>20</v>
      </c>
      <c r="C19" s="11">
        <v>6394</v>
      </c>
      <c r="D19" s="11"/>
      <c r="E19" s="10"/>
      <c r="F19" s="10">
        <v>0</v>
      </c>
    </row>
    <row r="20" spans="1:6" s="14" customFormat="1" ht="31.5">
      <c r="A20" s="20" t="s">
        <v>21</v>
      </c>
      <c r="B20" s="17" t="s">
        <v>22</v>
      </c>
      <c r="C20" s="16"/>
      <c r="D20" s="16">
        <v>1761.4659999999999</v>
      </c>
      <c r="E20" s="15"/>
      <c r="F20" s="15"/>
    </row>
    <row r="22" spans="1:6">
      <c r="E22" s="8" t="s">
        <v>27</v>
      </c>
    </row>
  </sheetData>
  <mergeCells count="6">
    <mergeCell ref="E7:F7"/>
    <mergeCell ref="A4:F4"/>
    <mergeCell ref="A7:A8"/>
    <mergeCell ref="B7:B8"/>
    <mergeCell ref="C7:C8"/>
    <mergeCell ref="D7:D8"/>
  </mergeCells>
  <pageMargins left="0.7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4" workbookViewId="0">
      <selection activeCell="H27" sqref="H27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16384" width="9.140625" style="1"/>
  </cols>
  <sheetData>
    <row r="1" spans="1:6">
      <c r="A1" s="1" t="s">
        <v>6</v>
      </c>
      <c r="E1" s="1" t="s">
        <v>47</v>
      </c>
    </row>
    <row r="2" spans="1:6">
      <c r="A2" s="2" t="s">
        <v>7</v>
      </c>
    </row>
    <row r="4" spans="1:6">
      <c r="A4" s="23" t="s">
        <v>70</v>
      </c>
      <c r="B4" s="23"/>
      <c r="C4" s="23"/>
      <c r="D4" s="23"/>
      <c r="E4" s="23"/>
      <c r="F4" s="23"/>
    </row>
    <row r="6" spans="1:6">
      <c r="F6" s="3" t="s">
        <v>23</v>
      </c>
    </row>
    <row r="7" spans="1:6" s="21" customFormat="1" ht="32.25" customHeight="1">
      <c r="A7" s="24" t="s">
        <v>0</v>
      </c>
      <c r="B7" s="24" t="s">
        <v>1</v>
      </c>
      <c r="C7" s="24" t="s">
        <v>2</v>
      </c>
      <c r="D7" s="24" t="s">
        <v>3</v>
      </c>
      <c r="E7" s="22" t="s">
        <v>4</v>
      </c>
      <c r="F7" s="22"/>
    </row>
    <row r="8" spans="1:6" s="21" customFormat="1" ht="31.5">
      <c r="A8" s="25"/>
      <c r="B8" s="25"/>
      <c r="C8" s="25"/>
      <c r="D8" s="25"/>
      <c r="E8" s="20" t="s">
        <v>2</v>
      </c>
      <c r="F8" s="20" t="s">
        <v>5</v>
      </c>
    </row>
    <row r="9" spans="1:6" s="18" customFormat="1" ht="20.25" customHeight="1">
      <c r="A9" s="19" t="s">
        <v>8</v>
      </c>
      <c r="B9" s="19" t="s">
        <v>9</v>
      </c>
      <c r="C9" s="19">
        <v>1</v>
      </c>
      <c r="D9" s="19">
        <v>2</v>
      </c>
      <c r="E9" s="19" t="s">
        <v>10</v>
      </c>
      <c r="F9" s="19">
        <v>4</v>
      </c>
    </row>
    <row r="10" spans="1:6" s="14" customFormat="1" ht="39.75" customHeight="1">
      <c r="A10" s="20" t="s">
        <v>8</v>
      </c>
      <c r="B10" s="17" t="s">
        <v>28</v>
      </c>
      <c r="C10" s="16">
        <f>+C11+C28</f>
        <v>120000</v>
      </c>
      <c r="D10" s="16">
        <f>+D11+D28</f>
        <v>27554.896999999997</v>
      </c>
      <c r="E10" s="10">
        <f t="shared" ref="E10:E11" si="0">+D10/C10</f>
        <v>0.22962414166666664</v>
      </c>
      <c r="F10" s="15">
        <v>0.11187515510396039</v>
      </c>
    </row>
    <row r="11" spans="1:6" s="14" customFormat="1" ht="20.25" customHeight="1">
      <c r="A11" s="20" t="s">
        <v>11</v>
      </c>
      <c r="B11" s="17" t="s">
        <v>13</v>
      </c>
      <c r="C11" s="16">
        <f>+C12+C13+C14+C15+C16+C17+C18+C19+C26+C25+C27</f>
        <v>120000</v>
      </c>
      <c r="D11" s="16">
        <f>+D12+D13+D14+D15+D16+D17+D18+D19+D26+D25+D27</f>
        <v>27554.896999999997</v>
      </c>
      <c r="E11" s="10">
        <f t="shared" si="0"/>
        <v>0.22962414166666664</v>
      </c>
      <c r="F11" s="15">
        <v>0.11187515510396039</v>
      </c>
    </row>
    <row r="12" spans="1:6" s="9" customFormat="1" ht="20.25" customHeight="1">
      <c r="A12" s="13">
        <v>1</v>
      </c>
      <c r="B12" s="12" t="s">
        <v>29</v>
      </c>
      <c r="C12" s="11">
        <v>150</v>
      </c>
      <c r="D12" s="11">
        <v>64.518000000000001</v>
      </c>
      <c r="E12" s="10">
        <f>+D12/C12</f>
        <v>0.43012</v>
      </c>
      <c r="F12" s="10">
        <v>0.43203743666666666</v>
      </c>
    </row>
    <row r="13" spans="1:6" s="9" customFormat="1" ht="20.25" customHeight="1">
      <c r="A13" s="13">
        <v>2</v>
      </c>
      <c r="B13" s="12" t="s">
        <v>30</v>
      </c>
      <c r="C13" s="11"/>
      <c r="D13" s="11"/>
      <c r="E13" s="10"/>
      <c r="F13" s="10"/>
    </row>
    <row r="14" spans="1:6" s="9" customFormat="1" ht="20.25" customHeight="1">
      <c r="A14" s="13">
        <v>3</v>
      </c>
      <c r="B14" s="12" t="s">
        <v>31</v>
      </c>
      <c r="C14" s="11">
        <v>14500</v>
      </c>
      <c r="D14" s="11">
        <v>5358.3010000000004</v>
      </c>
      <c r="E14" s="10">
        <f t="shared" ref="E14:E31" si="1">+D14/C14</f>
        <v>0.36953800000000003</v>
      </c>
      <c r="F14" s="10">
        <v>0.31730038271428573</v>
      </c>
    </row>
    <row r="15" spans="1:6" s="9" customFormat="1" ht="20.25" customHeight="1">
      <c r="A15" s="13">
        <v>4</v>
      </c>
      <c r="B15" s="12" t="s">
        <v>32</v>
      </c>
      <c r="C15" s="11">
        <v>6440</v>
      </c>
      <c r="D15" s="11">
        <v>1667.3040000000001</v>
      </c>
      <c r="E15" s="10">
        <f t="shared" si="1"/>
        <v>0.25889813664596273</v>
      </c>
      <c r="F15" s="10">
        <v>0.19962774260000002</v>
      </c>
    </row>
    <row r="16" spans="1:6" s="9" customFormat="1" ht="20.25" customHeight="1">
      <c r="A16" s="13">
        <v>5</v>
      </c>
      <c r="B16" s="12" t="s">
        <v>33</v>
      </c>
      <c r="C16" s="11"/>
      <c r="D16" s="11"/>
      <c r="E16" s="10"/>
      <c r="F16" s="10"/>
    </row>
    <row r="17" spans="1:6" s="9" customFormat="1" ht="20.25" customHeight="1">
      <c r="A17" s="13">
        <v>6</v>
      </c>
      <c r="B17" s="12" t="s">
        <v>34</v>
      </c>
      <c r="C17" s="11">
        <v>13000</v>
      </c>
      <c r="D17" s="11">
        <v>3429.9090000000001</v>
      </c>
      <c r="E17" s="10">
        <f t="shared" si="1"/>
        <v>0.26383915384615386</v>
      </c>
      <c r="F17" s="10">
        <v>0.15688656457326894</v>
      </c>
    </row>
    <row r="18" spans="1:6" s="9" customFormat="1" ht="20.25" customHeight="1">
      <c r="A18" s="13">
        <v>7</v>
      </c>
      <c r="B18" s="12" t="s">
        <v>35</v>
      </c>
      <c r="C18" s="11">
        <v>1750</v>
      </c>
      <c r="D18" s="11">
        <v>843.08600000000001</v>
      </c>
      <c r="E18" s="10">
        <f t="shared" si="1"/>
        <v>0.48176342857142856</v>
      </c>
      <c r="F18" s="10">
        <v>0.46866588888888888</v>
      </c>
    </row>
    <row r="19" spans="1:6" s="9" customFormat="1" ht="20.25" customHeight="1">
      <c r="A19" s="13">
        <v>8</v>
      </c>
      <c r="B19" s="12" t="s">
        <v>36</v>
      </c>
      <c r="C19" s="11">
        <f>+C21+C22+C23+C24</f>
        <v>78160</v>
      </c>
      <c r="D19" s="11">
        <f>+D21+D22+D23+D24</f>
        <v>13783.753000000001</v>
      </c>
      <c r="E19" s="10">
        <f t="shared" si="1"/>
        <v>0.1763530322415558</v>
      </c>
      <c r="F19" s="10"/>
    </row>
    <row r="20" spans="1:6" s="4" customFormat="1" ht="20.25" customHeight="1">
      <c r="A20" s="19" t="s">
        <v>41</v>
      </c>
      <c r="B20" s="7" t="s">
        <v>37</v>
      </c>
      <c r="C20" s="6"/>
      <c r="D20" s="6"/>
      <c r="E20" s="10"/>
      <c r="F20" s="10"/>
    </row>
    <row r="21" spans="1:6" s="4" customFormat="1" ht="20.25" customHeight="1">
      <c r="A21" s="19" t="s">
        <v>41</v>
      </c>
      <c r="B21" s="7" t="s">
        <v>38</v>
      </c>
      <c r="C21" s="6">
        <v>100</v>
      </c>
      <c r="D21" s="6">
        <v>13.564</v>
      </c>
      <c r="E21" s="10">
        <f t="shared" si="1"/>
        <v>0.13564000000000001</v>
      </c>
      <c r="F21" s="10">
        <v>8.4436966666666669E-2</v>
      </c>
    </row>
    <row r="22" spans="1:6" s="4" customFormat="1" ht="20.25" customHeight="1">
      <c r="A22" s="19" t="s">
        <v>41</v>
      </c>
      <c r="B22" s="7" t="s">
        <v>39</v>
      </c>
      <c r="C22" s="6">
        <v>77000</v>
      </c>
      <c r="D22" s="6">
        <v>13237.74</v>
      </c>
      <c r="E22" s="10">
        <f t="shared" si="1"/>
        <v>0.17191870129870129</v>
      </c>
      <c r="F22" s="10">
        <v>6.4312149458333343E-2</v>
      </c>
    </row>
    <row r="23" spans="1:6" s="4" customFormat="1" ht="20.25" customHeight="1">
      <c r="A23" s="19" t="s">
        <v>41</v>
      </c>
      <c r="B23" s="7" t="s">
        <v>40</v>
      </c>
      <c r="C23" s="6">
        <v>600</v>
      </c>
      <c r="D23" s="6">
        <v>271.20400000000001</v>
      </c>
      <c r="E23" s="10">
        <f t="shared" si="1"/>
        <v>0.45200666666666667</v>
      </c>
      <c r="F23" s="10">
        <v>3.6084600000000001E-2</v>
      </c>
    </row>
    <row r="24" spans="1:6" s="4" customFormat="1" ht="15.75">
      <c r="A24" s="19" t="s">
        <v>41</v>
      </c>
      <c r="B24" s="7" t="s">
        <v>72</v>
      </c>
      <c r="C24" s="6">
        <v>460</v>
      </c>
      <c r="D24" s="6">
        <v>261.245</v>
      </c>
      <c r="E24" s="10">
        <f t="shared" si="1"/>
        <v>0.56792391304347822</v>
      </c>
      <c r="F24" s="10"/>
    </row>
    <row r="25" spans="1:6" s="9" customFormat="1" ht="20.25" customHeight="1">
      <c r="A25" s="13">
        <v>9</v>
      </c>
      <c r="B25" s="12" t="s">
        <v>42</v>
      </c>
      <c r="C25" s="11"/>
      <c r="D25" s="11"/>
      <c r="E25" s="10"/>
      <c r="F25" s="10"/>
    </row>
    <row r="26" spans="1:6" s="9" customFormat="1" ht="20.25" customHeight="1">
      <c r="A26" s="13">
        <v>10</v>
      </c>
      <c r="B26" s="12" t="s">
        <v>43</v>
      </c>
      <c r="C26" s="11">
        <v>6000</v>
      </c>
      <c r="D26" s="11">
        <v>2408.0259999999998</v>
      </c>
      <c r="E26" s="10">
        <f t="shared" si="1"/>
        <v>0.40133766666666665</v>
      </c>
      <c r="F26" s="10">
        <v>0.29111601633333334</v>
      </c>
    </row>
    <row r="27" spans="1:6" s="9" customFormat="1" ht="20.25" customHeight="1">
      <c r="A27" s="13">
        <v>11</v>
      </c>
      <c r="B27" s="12" t="s">
        <v>68</v>
      </c>
      <c r="C27" s="11"/>
      <c r="D27" s="11"/>
      <c r="E27" s="10"/>
      <c r="F27" s="10">
        <v>0</v>
      </c>
    </row>
    <row r="28" spans="1:6" s="14" customFormat="1" ht="20.25" customHeight="1">
      <c r="A28" s="20" t="s">
        <v>15</v>
      </c>
      <c r="B28" s="17" t="s">
        <v>14</v>
      </c>
      <c r="C28" s="16"/>
      <c r="D28" s="16"/>
      <c r="E28" s="10"/>
      <c r="F28" s="10"/>
    </row>
    <row r="29" spans="1:6" s="14" customFormat="1" ht="20.25" customHeight="1">
      <c r="A29" s="20" t="s">
        <v>9</v>
      </c>
      <c r="B29" s="17" t="s">
        <v>44</v>
      </c>
      <c r="C29" s="16">
        <f>+C30+C31</f>
        <v>61566.5</v>
      </c>
      <c r="D29" s="16">
        <f>+D30+D31</f>
        <v>12037.285</v>
      </c>
      <c r="E29" s="15">
        <f t="shared" si="1"/>
        <v>0.19551679890849732</v>
      </c>
      <c r="F29" s="15">
        <v>0.12189515379445454</v>
      </c>
    </row>
    <row r="30" spans="1:6" s="9" customFormat="1" ht="20.25" customHeight="1">
      <c r="A30" s="13">
        <v>1</v>
      </c>
      <c r="B30" s="12" t="s">
        <v>45</v>
      </c>
      <c r="C30" s="11">
        <f>+'[1]PL01-CĐHX30'!$C$13/1000</f>
        <v>57046.5</v>
      </c>
      <c r="D30" s="11">
        <f>12037.285-D31</f>
        <v>11605.153</v>
      </c>
      <c r="E30" s="10">
        <f t="shared" si="1"/>
        <v>0.20343321676176454</v>
      </c>
      <c r="F30" s="10">
        <v>0.11687512781375499</v>
      </c>
    </row>
    <row r="31" spans="1:6" s="9" customFormat="1" ht="31.5">
      <c r="A31" s="13">
        <v>2</v>
      </c>
      <c r="B31" s="12" t="s">
        <v>46</v>
      </c>
      <c r="C31" s="11">
        <v>4520</v>
      </c>
      <c r="D31" s="11">
        <v>432.13200000000001</v>
      </c>
      <c r="E31" s="10">
        <f t="shared" si="1"/>
        <v>9.5604424778761063E-2</v>
      </c>
      <c r="F31" s="10">
        <v>0.26016306122448979</v>
      </c>
    </row>
    <row r="33" spans="5:5">
      <c r="E33" s="8" t="s">
        <v>27</v>
      </c>
    </row>
  </sheetData>
  <mergeCells count="6">
    <mergeCell ref="A4:F4"/>
    <mergeCell ref="A7:A8"/>
    <mergeCell ref="B7:B8"/>
    <mergeCell ref="C7:C8"/>
    <mergeCell ref="D7:D8"/>
    <mergeCell ref="E7:F7"/>
  </mergeCells>
  <pageMargins left="0.7" right="0.3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15" sqref="F15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16384" width="9.140625" style="1"/>
  </cols>
  <sheetData>
    <row r="1" spans="1:6">
      <c r="A1" s="1" t="s">
        <v>6</v>
      </c>
      <c r="E1" s="1" t="s">
        <v>48</v>
      </c>
    </row>
    <row r="2" spans="1:6">
      <c r="A2" s="2" t="s">
        <v>7</v>
      </c>
    </row>
    <row r="4" spans="1:6">
      <c r="A4" s="23" t="s">
        <v>69</v>
      </c>
      <c r="B4" s="23"/>
      <c r="C4" s="23"/>
      <c r="D4" s="23"/>
      <c r="E4" s="23"/>
      <c r="F4" s="23"/>
    </row>
    <row r="6" spans="1:6">
      <c r="F6" s="3" t="s">
        <v>23</v>
      </c>
    </row>
    <row r="7" spans="1:6" s="21" customFormat="1" ht="32.25" customHeight="1">
      <c r="A7" s="24" t="s">
        <v>0</v>
      </c>
      <c r="B7" s="24" t="s">
        <v>1</v>
      </c>
      <c r="C7" s="24" t="s">
        <v>2</v>
      </c>
      <c r="D7" s="24" t="s">
        <v>3</v>
      </c>
      <c r="E7" s="22" t="s">
        <v>4</v>
      </c>
      <c r="F7" s="22"/>
    </row>
    <row r="8" spans="1:6" s="21" customFormat="1" ht="31.5">
      <c r="A8" s="25"/>
      <c r="B8" s="25"/>
      <c r="C8" s="25"/>
      <c r="D8" s="25"/>
      <c r="E8" s="20" t="s">
        <v>2</v>
      </c>
      <c r="F8" s="20" t="s">
        <v>5</v>
      </c>
    </row>
    <row r="9" spans="1:6" s="18" customFormat="1" ht="20.25" customHeight="1">
      <c r="A9" s="19" t="s">
        <v>8</v>
      </c>
      <c r="B9" s="19" t="s">
        <v>9</v>
      </c>
      <c r="C9" s="19">
        <v>1</v>
      </c>
      <c r="D9" s="19">
        <v>2</v>
      </c>
      <c r="E9" s="19" t="s">
        <v>10</v>
      </c>
      <c r="F9" s="19">
        <v>4</v>
      </c>
    </row>
    <row r="10" spans="1:6" s="14" customFormat="1" ht="39.75" customHeight="1">
      <c r="A10" s="20"/>
      <c r="B10" s="17" t="s">
        <v>49</v>
      </c>
      <c r="C10" s="16">
        <f>+C11+C28</f>
        <v>486686.5</v>
      </c>
      <c r="D10" s="16">
        <f>+D11+D28</f>
        <v>124551.66</v>
      </c>
      <c r="E10" s="15">
        <f t="shared" ref="E10:E12" si="0">+D10/C10</f>
        <v>0.25591763897293229</v>
      </c>
      <c r="F10" s="15">
        <v>0.28462904437249087</v>
      </c>
    </row>
    <row r="11" spans="1:6" s="14" customFormat="1" ht="15.75">
      <c r="A11" s="20" t="s">
        <v>8</v>
      </c>
      <c r="B11" s="17" t="s">
        <v>50</v>
      </c>
      <c r="C11" s="16">
        <f>+C12+C15+C27</f>
        <v>486686.5</v>
      </c>
      <c r="D11" s="16">
        <f>+D12+D15+D27</f>
        <v>124551.66</v>
      </c>
      <c r="E11" s="15">
        <f t="shared" si="0"/>
        <v>0.25591763897293229</v>
      </c>
      <c r="F11" s="15">
        <v>0.28462904437249087</v>
      </c>
    </row>
    <row r="12" spans="1:6" s="14" customFormat="1" ht="20.25" customHeight="1">
      <c r="A12" s="20" t="s">
        <v>11</v>
      </c>
      <c r="B12" s="17" t="s">
        <v>18</v>
      </c>
      <c r="C12" s="16">
        <f>+C13</f>
        <v>51269.5</v>
      </c>
      <c r="D12" s="16">
        <f>+D13</f>
        <v>36527.173000000003</v>
      </c>
      <c r="E12" s="15">
        <f t="shared" si="0"/>
        <v>0.71245424667687418</v>
      </c>
      <c r="F12" s="15">
        <v>0.68952917744272968</v>
      </c>
    </row>
    <row r="13" spans="1:6" s="9" customFormat="1" ht="20.25" customHeight="1">
      <c r="A13" s="13">
        <v>1</v>
      </c>
      <c r="B13" s="12" t="s">
        <v>51</v>
      </c>
      <c r="C13" s="11">
        <v>51269.5</v>
      </c>
      <c r="D13" s="11">
        <v>36527.173000000003</v>
      </c>
      <c r="E13" s="10">
        <f>+D13/C13</f>
        <v>0.71245424667687418</v>
      </c>
      <c r="F13" s="10">
        <v>0.68952917744272968</v>
      </c>
    </row>
    <row r="14" spans="1:6" s="9" customFormat="1" ht="20.25" customHeight="1">
      <c r="A14" s="13">
        <v>2</v>
      </c>
      <c r="B14" s="12" t="s">
        <v>52</v>
      </c>
      <c r="C14" s="11"/>
      <c r="D14" s="11"/>
      <c r="E14" s="10"/>
      <c r="F14" s="10"/>
    </row>
    <row r="15" spans="1:6" s="14" customFormat="1" ht="20.25" customHeight="1">
      <c r="A15" s="20" t="s">
        <v>15</v>
      </c>
      <c r="B15" s="17" t="s">
        <v>19</v>
      </c>
      <c r="C15" s="16">
        <v>429023</v>
      </c>
      <c r="D15" s="16">
        <f>+'93'!D18</f>
        <v>88024.486999999994</v>
      </c>
      <c r="E15" s="10">
        <f t="shared" ref="E15:E27" si="1">+D15/C15</f>
        <v>0.20517428436237684</v>
      </c>
      <c r="F15" s="15">
        <v>0.46679523073441104</v>
      </c>
    </row>
    <row r="16" spans="1:6" s="4" customFormat="1" ht="20.25" customHeight="1">
      <c r="A16" s="19"/>
      <c r="B16" s="7" t="s">
        <v>67</v>
      </c>
      <c r="C16" s="6"/>
      <c r="D16" s="6"/>
      <c r="E16" s="10"/>
      <c r="F16" s="5"/>
    </row>
    <row r="17" spans="1:6" s="9" customFormat="1" ht="20.25" customHeight="1">
      <c r="A17" s="13">
        <v>1</v>
      </c>
      <c r="B17" s="12" t="s">
        <v>53</v>
      </c>
      <c r="C17" s="11">
        <v>235129</v>
      </c>
      <c r="D17" s="11">
        <v>55085.277000000002</v>
      </c>
      <c r="E17" s="10">
        <f t="shared" si="1"/>
        <v>0.23427683101616562</v>
      </c>
      <c r="F17" s="10">
        <v>0.20819955272124097</v>
      </c>
    </row>
    <row r="18" spans="1:6" s="9" customFormat="1" ht="20.25" customHeight="1">
      <c r="A18" s="13">
        <v>2</v>
      </c>
      <c r="B18" s="12" t="s">
        <v>54</v>
      </c>
      <c r="C18" s="11"/>
      <c r="D18" s="11"/>
      <c r="E18" s="10"/>
      <c r="F18" s="10"/>
    </row>
    <row r="19" spans="1:6" s="9" customFormat="1" ht="20.25" customHeight="1">
      <c r="A19" s="13">
        <v>3</v>
      </c>
      <c r="B19" s="12" t="s">
        <v>55</v>
      </c>
      <c r="C19" s="11">
        <v>23865</v>
      </c>
      <c r="D19" s="11">
        <v>5705.6019999999999</v>
      </c>
      <c r="E19" s="10">
        <f t="shared" si="1"/>
        <v>0.23907823172009218</v>
      </c>
      <c r="F19" s="10">
        <v>0.21803908042538972</v>
      </c>
    </row>
    <row r="20" spans="1:6" s="9" customFormat="1" ht="20.25" customHeight="1">
      <c r="A20" s="13">
        <v>4</v>
      </c>
      <c r="B20" s="12" t="s">
        <v>56</v>
      </c>
      <c r="C20" s="11">
        <v>2164</v>
      </c>
      <c r="D20" s="11">
        <v>630.18100000000004</v>
      </c>
      <c r="E20" s="10">
        <f t="shared" si="1"/>
        <v>0.29121118299445475</v>
      </c>
      <c r="F20" s="10">
        <v>0.2374336252758546</v>
      </c>
    </row>
    <row r="21" spans="1:6" s="9" customFormat="1" ht="20.25" customHeight="1">
      <c r="A21" s="13">
        <v>5</v>
      </c>
      <c r="B21" s="12" t="s">
        <v>57</v>
      </c>
      <c r="C21" s="11"/>
      <c r="D21" s="11"/>
      <c r="E21" s="10"/>
      <c r="F21" s="10"/>
    </row>
    <row r="22" spans="1:6" s="9" customFormat="1" ht="20.25" customHeight="1">
      <c r="A22" s="13">
        <v>6</v>
      </c>
      <c r="B22" s="12" t="s">
        <v>58</v>
      </c>
      <c r="C22" s="11"/>
      <c r="D22" s="11"/>
      <c r="E22" s="10"/>
      <c r="F22" s="10"/>
    </row>
    <row r="23" spans="1:6" s="9" customFormat="1" ht="20.25" customHeight="1">
      <c r="A23" s="13">
        <v>7</v>
      </c>
      <c r="B23" s="12" t="s">
        <v>59</v>
      </c>
      <c r="C23" s="11">
        <v>2500</v>
      </c>
      <c r="D23" s="11">
        <v>500.69200000000001</v>
      </c>
      <c r="E23" s="10">
        <f t="shared" si="1"/>
        <v>0.2002768</v>
      </c>
      <c r="F23" s="10">
        <v>6.2413999999999997E-2</v>
      </c>
    </row>
    <row r="24" spans="1:6" s="9" customFormat="1" ht="20.25" customHeight="1">
      <c r="A24" s="13">
        <v>8</v>
      </c>
      <c r="B24" s="12" t="s">
        <v>60</v>
      </c>
      <c r="C24" s="11">
        <v>82375</v>
      </c>
      <c r="D24" s="11">
        <v>2206.2220000000002</v>
      </c>
      <c r="E24" s="10">
        <f t="shared" si="1"/>
        <v>2.6782664643399092E-2</v>
      </c>
      <c r="F24" s="10">
        <v>3.7696196967968797E-2</v>
      </c>
    </row>
    <row r="25" spans="1:6" s="9" customFormat="1" ht="20.25" customHeight="1">
      <c r="A25" s="13">
        <v>9</v>
      </c>
      <c r="B25" s="12" t="s">
        <v>61</v>
      </c>
      <c r="C25" s="11">
        <v>32481</v>
      </c>
      <c r="D25" s="11">
        <v>12071.909</v>
      </c>
      <c r="E25" s="10">
        <f t="shared" si="1"/>
        <v>0.37166063236969304</v>
      </c>
      <c r="F25" s="10">
        <v>0.61072764928789647</v>
      </c>
    </row>
    <row r="26" spans="1:6" s="9" customFormat="1" ht="20.25" customHeight="1">
      <c r="A26" s="13">
        <v>10</v>
      </c>
      <c r="B26" s="12" t="s">
        <v>62</v>
      </c>
      <c r="C26" s="11">
        <v>44891.283000000003</v>
      </c>
      <c r="D26" s="11">
        <v>10219.563</v>
      </c>
      <c r="E26" s="10">
        <f t="shared" si="1"/>
        <v>0.22765139058288889</v>
      </c>
      <c r="F26" s="10">
        <v>0.25163290962553297</v>
      </c>
    </row>
    <row r="27" spans="1:6" s="14" customFormat="1" ht="20.25" customHeight="1">
      <c r="A27" s="20" t="s">
        <v>21</v>
      </c>
      <c r="B27" s="17" t="s">
        <v>20</v>
      </c>
      <c r="C27" s="11">
        <v>6394</v>
      </c>
      <c r="D27" s="16"/>
      <c r="E27" s="10">
        <f t="shared" si="1"/>
        <v>0</v>
      </c>
      <c r="F27" s="15"/>
    </row>
    <row r="28" spans="1:6" s="14" customFormat="1" ht="31.5">
      <c r="A28" s="20" t="s">
        <v>9</v>
      </c>
      <c r="B28" s="17" t="s">
        <v>63</v>
      </c>
      <c r="C28" s="16"/>
      <c r="D28" s="16"/>
      <c r="E28" s="15"/>
      <c r="F28" s="15"/>
    </row>
    <row r="29" spans="1:6" s="9" customFormat="1" ht="20.25" customHeight="1">
      <c r="A29" s="13">
        <v>1</v>
      </c>
      <c r="B29" s="12" t="s">
        <v>64</v>
      </c>
      <c r="C29" s="11"/>
      <c r="D29" s="11"/>
      <c r="E29" s="10"/>
      <c r="F29" s="10"/>
    </row>
    <row r="30" spans="1:6" s="9" customFormat="1" ht="20.25" customHeight="1">
      <c r="A30" s="13">
        <v>2</v>
      </c>
      <c r="B30" s="12" t="s">
        <v>65</v>
      </c>
      <c r="C30" s="11"/>
      <c r="D30" s="11"/>
      <c r="E30" s="10"/>
      <c r="F30" s="10"/>
    </row>
    <row r="31" spans="1:6" s="9" customFormat="1" ht="31.5">
      <c r="A31" s="13">
        <v>3</v>
      </c>
      <c r="B31" s="12" t="s">
        <v>66</v>
      </c>
      <c r="C31" s="11"/>
      <c r="D31" s="11"/>
      <c r="E31" s="10"/>
      <c r="F31" s="10"/>
    </row>
    <row r="33" spans="5:5">
      <c r="E33" s="8" t="s">
        <v>27</v>
      </c>
    </row>
  </sheetData>
  <mergeCells count="6">
    <mergeCell ref="A4:F4"/>
    <mergeCell ref="A7:A8"/>
    <mergeCell ref="B7:B8"/>
    <mergeCell ref="C7:C8"/>
    <mergeCell ref="D7:D8"/>
    <mergeCell ref="E7:F7"/>
  </mergeCells>
  <pageMargins left="0.61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93</vt:lpstr>
      <vt:lpstr>94</vt:lpstr>
      <vt:lpstr>95</vt:lpstr>
      <vt:lpstr>'93'!Print_Area</vt:lpstr>
      <vt:lpstr>'94'!Print_Area</vt:lpstr>
      <vt:lpstr>'95'!Print_Area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2022-11-25T09:21:03Z</cp:lastPrinted>
  <dcterms:created xsi:type="dcterms:W3CDTF">2022-11-09T13:38:58Z</dcterms:created>
  <dcterms:modified xsi:type="dcterms:W3CDTF">2024-04-08T02:24:17Z</dcterms:modified>
</cp:coreProperties>
</file>