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245" activeTab="1"/>
  </bookViews>
  <sheets>
    <sheet name="94" sheetId="2" r:id="rId1"/>
    <sheet name="93" sheetId="1" r:id="rId2"/>
    <sheet name="95" sheetId="3" r:id="rId3"/>
  </sheets>
  <externalReferences>
    <externalReference r:id="rId4"/>
    <externalReference r:id="rId5"/>
  </externalReferences>
  <definedNames>
    <definedName name="_xlnm.Print_Area" localSheetId="1">'93'!$A$1:$F$24</definedName>
    <definedName name="_xlnm.Print_Area" localSheetId="0">'94'!$A$1:$F$35</definedName>
    <definedName name="_xlnm.Print_Area" localSheetId="2">'95'!$A$1:$F$34</definedName>
  </definedNames>
  <calcPr calcId="124519"/>
</workbook>
</file>

<file path=xl/calcChain.xml><?xml version="1.0" encoding="utf-8"?>
<calcChain xmlns="http://schemas.openxmlformats.org/spreadsheetml/2006/main">
  <c r="A5" i="1"/>
  <c r="A5" i="2"/>
  <c r="D16" i="3" l="1"/>
  <c r="E16" s="1"/>
  <c r="D29"/>
  <c r="C28"/>
  <c r="I28"/>
  <c r="I27"/>
  <c r="I26"/>
  <c r="I25"/>
  <c r="I24"/>
  <c r="I21"/>
  <c r="H28"/>
  <c r="H27"/>
  <c r="H26"/>
  <c r="H25"/>
  <c r="H24"/>
  <c r="H21"/>
  <c r="H20"/>
  <c r="H18"/>
  <c r="C20" i="2"/>
  <c r="C12" s="1"/>
  <c r="C11" s="1"/>
  <c r="D12"/>
  <c r="C31" l="1"/>
  <c r="C13" i="3"/>
  <c r="C12"/>
  <c r="C11" s="1"/>
  <c r="F32" i="2" l="1"/>
  <c r="F33"/>
  <c r="F28"/>
  <c r="F24"/>
  <c r="F23"/>
  <c r="F22"/>
  <c r="F19"/>
  <c r="F18"/>
  <c r="F16"/>
  <c r="F15"/>
  <c r="F13"/>
  <c r="F23" i="3"/>
  <c r="F22"/>
  <c r="F27"/>
  <c r="F26"/>
  <c r="F25"/>
  <c r="F24"/>
  <c r="F21"/>
  <c r="F20"/>
  <c r="F18"/>
  <c r="E31" i="2" l="1"/>
  <c r="D19" i="1"/>
  <c r="F19" s="1"/>
  <c r="D20"/>
  <c r="C20"/>
  <c r="C19"/>
  <c r="C18"/>
  <c r="C13"/>
  <c r="D13" i="3"/>
  <c r="D18" i="1" s="1"/>
  <c r="E27" i="3"/>
  <c r="E26"/>
  <c r="E25"/>
  <c r="E24"/>
  <c r="E21"/>
  <c r="E20"/>
  <c r="E18"/>
  <c r="F14"/>
  <c r="E14"/>
  <c r="E22" i="2"/>
  <c r="E23"/>
  <c r="E24"/>
  <c r="E28"/>
  <c r="E29"/>
  <c r="E32"/>
  <c r="E33"/>
  <c r="D11"/>
  <c r="E19"/>
  <c r="E18"/>
  <c r="E16"/>
  <c r="E13"/>
  <c r="C17" i="1" l="1"/>
  <c r="C16" s="1"/>
  <c r="E19"/>
  <c r="D17"/>
  <c r="F17" s="1"/>
  <c r="F18"/>
  <c r="E18"/>
  <c r="D13"/>
  <c r="C12"/>
  <c r="D12" i="3"/>
  <c r="F16"/>
  <c r="F13"/>
  <c r="E13"/>
  <c r="F31" i="2"/>
  <c r="E12"/>
  <c r="F11"/>
  <c r="F12"/>
  <c r="E11"/>
  <c r="D11" i="3" l="1"/>
  <c r="F11" s="1"/>
  <c r="E12"/>
  <c r="F12"/>
  <c r="D16" i="1"/>
  <c r="F16" s="1"/>
  <c r="E17"/>
  <c r="E13"/>
  <c r="F13"/>
  <c r="D12"/>
  <c r="C11"/>
  <c r="E11" i="3" l="1"/>
  <c r="E16" i="1"/>
  <c r="E12"/>
  <c r="F12"/>
  <c r="D11"/>
  <c r="F11" s="1"/>
  <c r="E11" l="1"/>
</calcChain>
</file>

<file path=xl/sharedStrings.xml><?xml version="1.0" encoding="utf-8"?>
<sst xmlns="http://schemas.openxmlformats.org/spreadsheetml/2006/main" count="128" uniqueCount="76">
  <si>
    <t>TT</t>
  </si>
  <si>
    <t>Nội dung</t>
  </si>
  <si>
    <t>Dự toán năm</t>
  </si>
  <si>
    <t>So sánh ước thực hiện với (%)</t>
  </si>
  <si>
    <t>Cùng kỳ năm trước</t>
  </si>
  <si>
    <t xml:space="preserve">    UBND HUYỆN LỘC HÀ</t>
  </si>
  <si>
    <t xml:space="preserve">          PHÒNG TC - KH</t>
  </si>
  <si>
    <t>A</t>
  </si>
  <si>
    <t>B</t>
  </si>
  <si>
    <t>3=2/1</t>
  </si>
  <si>
    <t>I</t>
  </si>
  <si>
    <t>Thu cân đối NSNN</t>
  </si>
  <si>
    <t>Thu nội địa</t>
  </si>
  <si>
    <t>Thu viện trợ</t>
  </si>
  <si>
    <t>II</t>
  </si>
  <si>
    <t>Thu chuyển nguồn từ năm trước sang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</si>
  <si>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</si>
  <si>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</si>
  <si>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</si>
  <si>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</si>
  <si>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</si>
  <si>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ngân sách cấp tỉnh</t>
  </si>
  <si>
    <t>Đơn vị tính: Triệu đồng</t>
  </si>
  <si>
    <t>TỔNG CHI CÂN ĐỐI NGÂN SÁCH HUYỆN</t>
  </si>
  <si>
    <t>TỔNG NGUỒN THU NSNN TRÊN ĐỊA BÀN</t>
  </si>
  <si>
    <t>Số liệu cùng kỳ</t>
  </si>
  <si>
    <t>93/CK-NSNN</t>
  </si>
  <si>
    <t>PHÒNG TÀI CHÍNH - KẾ HOẠCH</t>
  </si>
  <si>
    <t>TỔNG THU NSNN TRÊN ĐỊA BÀN</t>
  </si>
  <si>
    <t>Thu từ khu vực DNNN</t>
  </si>
  <si>
    <t>Thu từ khu vực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</si>
  <si>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</si>
  <si>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</si>
  <si>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</si>
  <si>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</si>
  <si>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Phí, lệ phí</t>
  </si>
  <si>
    <t>Các khoản thu về nhà, đất</t>
  </si>
  <si>
    <t>Thuế sử dụng đất nông nghiệp</t>
  </si>
  <si>
    <t>Thuế sử dụng đất phi nông nghiệp</t>
  </si>
  <si>
    <t>Thu tiền sử dụng đất</t>
  </si>
  <si>
    <t>Thu tiền cho thuê và bán nhà ở thuộc sở hữu nhà nước</t>
  </si>
  <si>
    <t>Thu tiền cho thuê đất, mặt nước</t>
  </si>
  <si>
    <t>-</t>
  </si>
  <si>
    <t>Thu từ hoạt động xổ số kiến thiết</t>
  </si>
  <si>
    <t>Thu khác ngân sách</t>
  </si>
  <si>
    <t>Thu ngân sách được hưởng theo phân cấp</t>
  </si>
  <si>
    <t>Từ các khoản thu phân chia</t>
  </si>
  <si>
    <t>Các khoản thu ngân sách huyện được hưởng 100%</t>
  </si>
  <si>
    <t>Thu tại xã</t>
  </si>
  <si>
    <t>94/CK-NSNN</t>
  </si>
  <si>
    <t>95/CK-NSNN</t>
  </si>
  <si>
    <t>TỔNG CHI NGÂN SÁCH HUYỆN</t>
  </si>
  <si>
    <t>Chi cân đối ngân sách huyện</t>
  </si>
  <si>
    <t>Chi đầu tư cho các dự án</t>
  </si>
  <si>
    <t>Chi đầu tư phát triển khác</t>
  </si>
  <si>
    <t>Chi giáo dục, đào tạo và dạy nghề</t>
  </si>
  <si>
    <t>Chi y tế, dân số và gia đình</t>
  </si>
  <si>
    <t>Chi văn hóa thông tin</t>
  </si>
  <si>
    <t>Chi phát thanh truyền hình</t>
  </si>
  <si>
    <t>Chi thể dục thể thao</t>
  </si>
  <si>
    <t>Chi bảo vệ môi trường</t>
  </si>
  <si>
    <t>Chi sự nghiệp kinh tế</t>
  </si>
  <si>
    <t>Quản lý hành chính, đảng, đoàn thể</t>
  </si>
  <si>
    <t>Chi đảm bảo xã hội</t>
  </si>
  <si>
    <t>CHI TỪ NGUỒN BỔ SUNG CÓ MỤC TIÊU TỪ NGÂN SÁCH CẤP TRÊN</t>
  </si>
  <si>
    <t>Chi chương trình mục tiêu quốc gia</t>
  </si>
  <si>
    <t>Cho các công trình dự án quan trọng vốn đầu tư</t>
  </si>
  <si>
    <t>Cho các nhiệm vụ, chính sách kinh phí thường xuyên</t>
  </si>
  <si>
    <t>Trong đó:</t>
  </si>
  <si>
    <t>Ước thực hiện 6 tháng</t>
  </si>
  <si>
    <t>ƯỚC THỰC HIỆN CHI NGÂN SÁCH HUYỆN 6 THÁNG ĐẦU NĂM 2023</t>
  </si>
  <si>
    <t>ƯỚC THỰC HIỆN THU NSNN 6 THÁNG ĐẦU NĂM 2023</t>
  </si>
  <si>
    <t>Khai thác khoáng sản</t>
  </si>
  <si>
    <t>Chi quốc khoa học công nghệ</t>
  </si>
  <si>
    <t>CÂN ĐỐI NGÂN SÁCH HUYỆN 6 THÁNG ĐẦU NĂM 2023</t>
  </si>
  <si>
    <t>(Kèm theo Thông báo số 02/TBCK-TCKH ngày 10/7/2023 của phòng Tài chính - Kế hoạch)</t>
  </si>
</sst>
</file>

<file path=xl/styles.xml><?xml version="1.0" encoding="utf-8"?>
<styleSheet xmlns="http://schemas.openxmlformats.org/spreadsheetml/2006/main">
  <numFmts count="156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&quot;Z$&quot;#,##0_);[Red]\(&quot;Z$&quot;#,##0\)"/>
    <numFmt numFmtId="171" formatCode="_(&quot;Z$&quot;* #,##0_);_(&quot;Z$&quot;* \(#,##0\);_(&quot;Z$&quot;* &quot;-&quot;_);_(@_)"/>
    <numFmt numFmtId="172" formatCode="&quot;£&quot;#,##0;\-&quot;£&quot;#,##0"/>
    <numFmt numFmtId="173" formatCode="&quot;£&quot;#,##0;[Red]\-&quot;£&quot;#,##0"/>
    <numFmt numFmtId="174" formatCode="_-&quot;£&quot;* #,##0_-;\-&quot;£&quot;* #,##0_-;_-&quot;£&quot;* &quot;-&quot;_-;_-@_-"/>
    <numFmt numFmtId="175" formatCode="_-* #,##0_-;\-* #,##0_-;_-* &quot;-&quot;_-;_-@_-"/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#,##0.0"/>
    <numFmt numFmtId="179" formatCode="#,##0.000"/>
    <numFmt numFmtId="180" formatCode="_(* #,##0_);_(* \(#,##0\);_(* &quot;-&quot;??_);_(@_)"/>
    <numFmt numFmtId="181" formatCode="_-&quot;€&quot;* #,##0_-;\-&quot;€&quot;* #,##0_-;_-&quot;€&quot;* &quot;-&quot;_-;_-@_-"/>
    <numFmt numFmtId="182" formatCode="##.##%"/>
    <numFmt numFmtId="183" formatCode="&quot;\&quot;#,##0.00;[Red]&quot;\&quot;&quot;\&quot;&quot;\&quot;&quot;\&quot;&quot;\&quot;&quot;\&quot;\-#,##0.00"/>
    <numFmt numFmtId="184" formatCode="&quot;\&quot;#,##0;[Red]&quot;\&quot;&quot;\&quot;\-#,##0"/>
    <numFmt numFmtId="185" formatCode="_ * #,##0.00_ ;_ * \-#,##0.00_ ;_ * &quot;-&quot;??_ ;_ @_ "/>
    <numFmt numFmtId="186" formatCode="_ * #,##0_ ;_ * \-#,##0_ ;_ * &quot;-&quot;_ ;_ @_ "/>
    <numFmt numFmtId="187" formatCode="&quot;$&quot;#,##0;[Red]\-&quot;$&quot;#,##0"/>
    <numFmt numFmtId="188" formatCode="00.000"/>
    <numFmt numFmtId="189" formatCode="_-&quot;Z$&quot;* #,##0_-;\-&quot;Z$&quot;* #,##0_-;_-&quot;Z$&quot;* &quot;-&quot;_-;_-@_-"/>
    <numFmt numFmtId="190" formatCode="_-* #,##0\ &quot;€&quot;_-;\-* #,##0\ &quot;€&quot;_-;_-* &quot;-&quot;\ &quot;€&quot;_-;_-@_-"/>
    <numFmt numFmtId="191" formatCode="_-&quot;$&quot;* #,##0_-;\-&quot;$&quot;* #,##0_-;_-&quot;$&quot;* &quot;-&quot;_-;_-@_-"/>
    <numFmt numFmtId="192" formatCode="_-&quot;ñ&quot;* #,##0_-;\-&quot;ñ&quot;* #,##0_-;_-&quot;ñ&quot;* &quot;-&quot;_-;_-@_-"/>
    <numFmt numFmtId="193" formatCode="_-* #,##0.00\ _F_-;\-* #,##0.00\ _F_-;_-* &quot;-&quot;??\ _F_-;_-@_-"/>
    <numFmt numFmtId="194" formatCode="_-* #,##0.00\ _ñ_-;\-* #,##0.00\ _ñ_-;_-* &quot;-&quot;??\ _ñ_-;_-@_-"/>
    <numFmt numFmtId="195" formatCode="_-* #,##0.00\ _V_N_D_-;\-* #,##0.00\ _V_N_D_-;_-* &quot;-&quot;??\ _V_N_D_-;_-@_-"/>
    <numFmt numFmtId="196" formatCode="_(&quot;$&quot;\ * #,##0_);_(&quot;$&quot;\ * \(#,##0\);_(&quot;$&quot;\ * &quot;-&quot;_);_(@_)"/>
    <numFmt numFmtId="197" formatCode="_-* #,##0\ &quot;F&quot;_-;\-* #,##0\ &quot;F&quot;_-;_-* &quot;-&quot;\ &quot;F&quot;_-;_-@_-"/>
    <numFmt numFmtId="198" formatCode="_-* #,##0\ &quot;ñ&quot;_-;\-* #,##0\ &quot;ñ&quot;_-;_-* &quot;-&quot;\ &quot;ñ&quot;_-;_-@_-"/>
    <numFmt numFmtId="199" formatCode="_-* #,##0\ _F_-;\-* #,##0\ _F_-;_-* &quot;-&quot;\ _F_-;_-@_-"/>
    <numFmt numFmtId="200" formatCode="_-* #,##0\ _ñ_-;\-* #,##0\ _ñ_-;_-* &quot;-&quot;\ _ñ_-;_-@_-"/>
    <numFmt numFmtId="201" formatCode="_-* #,##0\ _V_N_D_-;\-* #,##0\ _V_N_D_-;_-* &quot;-&quot;\ _V_N_D_-;_-@_-"/>
    <numFmt numFmtId="202" formatCode="##.\ ###\ ###\ ###\ ###"/>
    <numFmt numFmtId="203" formatCode="###0"/>
    <numFmt numFmtId="204" formatCode="_-&quot;Z$&quot;* #,##0.00_-;\-&quot;Z$&quot;* #,##0.00_-;_-&quot;Z$&quot;* &quot;-&quot;??_-;_-@_-"/>
    <numFmt numFmtId="205" formatCode="&quot;\&quot;#,##0.00;[Red]&quot;\&quot;\-#,##0.00"/>
    <numFmt numFmtId="206" formatCode="&quot;\&quot;#,##0;[Red]&quot;\&quot;\-#,##0"/>
    <numFmt numFmtId="207" formatCode="&quot;Z$&quot;#&quot;Z$&quot;##0_);\(&quot;Z$&quot;#&quot;Z$&quot;##0\)"/>
    <numFmt numFmtId="208" formatCode="_ &quot;\&quot;* #,##0_ ;_ &quot;\&quot;* \-#,##0_ ;_ &quot;\&quot;* &quot;-&quot;_ ;_ @_ "/>
    <numFmt numFmtId="209" formatCode="_(&quot;RM&quot;* #,##0.00_);_(&quot;RM&quot;* \(#,##0.00\);_(&quot;RM&quot;* &quot;-&quot;??_);_(@_)"/>
    <numFmt numFmtId="210" formatCode="_(&quot;RM&quot;* #,##0_);_(&quot;RM&quot;* \(#,##0\);_(&quot;RM&quot;* &quot;-&quot;_);_(@_)"/>
    <numFmt numFmtId="211" formatCode="#,##0.000000"/>
    <numFmt numFmtId="212" formatCode="_ &quot;\&quot;* #,##0.00_ ;_ &quot;\&quot;* \-#,##0.00_ ;_ &quot;\&quot;* &quot;-&quot;??_ ;_ @_ "/>
    <numFmt numFmtId="213" formatCode="_(* #,##0.00000000_);_(* \(#,##0.00000000\);_(* &quot;-&quot;??_);_(@_)"/>
    <numFmt numFmtId="214" formatCode=";;"/>
    <numFmt numFmtId="215" formatCode="_-* #,##0\ _F_-;\-* #,##0\ _F_-;_-* &quot;-&quot;??\ _F_-;_-@_-"/>
    <numFmt numFmtId="216" formatCode="#,##0.0000"/>
    <numFmt numFmtId="217" formatCode="_-* #,##0.0\ _F_-;\-* #,##0.0\ _F_-;_-* &quot;-&quot;??\ _F_-;_-@_-"/>
    <numFmt numFmtId="218" formatCode="0.0"/>
    <numFmt numFmtId="219" formatCode="#,##0\ &quot;?&quot;;\-#,##0\ &quot;?&quot;"/>
    <numFmt numFmtId="220" formatCode="##,###.##"/>
    <numFmt numFmtId="221" formatCode="_-* #,##0.00\ &quot;F&quot;_-;\-* #,##0.00\ &quot;F&quot;_-;_-* &quot;-&quot;??\ &quot;F&quot;_-;_-@_-"/>
    <numFmt numFmtId="222" formatCode="#0.##"/>
    <numFmt numFmtId="223" formatCode="0.000_)"/>
    <numFmt numFmtId="224" formatCode="&quot;$&quot;#,##0;\-&quot;$&quot;#,##0"/>
    <numFmt numFmtId="225" formatCode="#,##0\ &quot;DM&quot;;\-#,##0\ &quot;DM&quot;"/>
    <numFmt numFmtId="226" formatCode="_-&quot;€&quot;* #,##0.00_-;\-&quot;€&quot;* #,##0.00_-;_-&quot;€&quot;* &quot;-&quot;??_-;_-@_-"/>
    <numFmt numFmtId="227" formatCode="#,##0;[Red]#,##0"/>
    <numFmt numFmtId="228" formatCode="#,##0;\(#,##0\)"/>
    <numFmt numFmtId="229" formatCode="_ &quot;R&quot;\ * #,##0_ ;_ &quot;R&quot;\ * \-#,##0_ ;_ &quot;R&quot;\ * &quot;-&quot;_ ;_ @_ "/>
    <numFmt numFmtId="230" formatCode="&quot;Z$&quot;#,##0.000_);[Red]\(&quot;Z$&quot;#,##0.00\)"/>
    <numFmt numFmtId="231" formatCode="##,##0%"/>
    <numFmt numFmtId="232" formatCode="#,###%"/>
    <numFmt numFmtId="233" formatCode="##.##"/>
    <numFmt numFmtId="234" formatCode="###,###"/>
    <numFmt numFmtId="235" formatCode="###.###"/>
    <numFmt numFmtId="236" formatCode="##,###.####"/>
    <numFmt numFmtId="237" formatCode="\$#,##0\ ;\(\$#,##0\)"/>
    <numFmt numFmtId="238" formatCode=".\ ;"/>
    <numFmt numFmtId="239" formatCode="##,##0.##"/>
    <numFmt numFmtId="240" formatCode="0.000"/>
    <numFmt numFmtId="241" formatCode="\U\S\$#,##0.00;\(\U\S\$#,##0.00\)"/>
    <numFmt numFmtId="242" formatCode="_(\§\g\ #,##0_);_(\§\g\ \(#,##0\);_(\§\g\ &quot;-&quot;??_);_(@_)"/>
    <numFmt numFmtId="243" formatCode="_(\§\g\ #,##0_);_(\§\g\ \(#,##0\);_(\§\g\ &quot;-&quot;_);_(@_)"/>
    <numFmt numFmtId="244" formatCode="_-&quot;F&quot;\ * #,##0.0_-;_-&quot;F&quot;\ * #,##0.0\-;_-&quot;F&quot;\ * &quot;-&quot;??_-;_-@_-"/>
    <numFmt numFmtId="245" formatCode="_-* #,##0.0_-;\-* #,##0.0_-;_-* &quot;-&quot;??_-;_-@_-"/>
    <numFmt numFmtId="246" formatCode="\§\g#,##0_);\(\§\g#,##0\)"/>
    <numFmt numFmtId="247" formatCode="#.\ ###\ ###\ ###\ ###"/>
    <numFmt numFmtId="248" formatCode=".\ ####\ ###\ ###\ ;###################################.0"/>
    <numFmt numFmtId="249" formatCode="_ * #,##0.00_)_d_ ;_ * \(#,##0.00\)_d_ ;_ * &quot;-&quot;??_)_d_ ;_ @_ "/>
    <numFmt numFmtId="250" formatCode="#,##0_);\-#,##0_)"/>
    <numFmt numFmtId="251" formatCode="#,###;\-#,###;&quot;&quot;;_(@_)"/>
    <numFmt numFmtId="252" formatCode="#,##0.0_);\(#,##0.0\)"/>
    <numFmt numFmtId="253" formatCode="#,##0\ &quot;$&quot;_);\(#,##0\ &quot;$&quot;\)"/>
    <numFmt numFmtId="254" formatCode="mmm"/>
    <numFmt numFmtId="255" formatCode="&quot;R&quot;\ #,##0.00;&quot;R&quot;\ \-#,##0.00"/>
    <numFmt numFmtId="256" formatCode="&quot;D&quot;&quot;D&quot;&quot;D&quot;\ mmm\ &quot;D&quot;__"/>
    <numFmt numFmtId="257" formatCode="#"/>
    <numFmt numFmtId="258" formatCode="0.0##"/>
    <numFmt numFmtId="259" formatCode="&quot;\&quot;#,##0;[Red]\-&quot;\&quot;#,##0"/>
    <numFmt numFmtId="260" formatCode="&quot;\&quot;#,##0.00;\-&quot;\&quot;#,##0.00"/>
    <numFmt numFmtId="261" formatCode="0.00_)"/>
    <numFmt numFmtId="262" formatCode="#,##0.00_);\-#,##0.00_)"/>
    <numFmt numFmtId="263" formatCode="_-* #,##0\ _F_B_-;\-* #,##0\ _F_B_-;_-* &quot;-&quot;\ _F_B_-;_-@_-"/>
    <numFmt numFmtId="264" formatCode="#,##0.00\ &quot;?&quot;;[Red]\-#,##0.00\ &quot;?&quot;"/>
    <numFmt numFmtId="265" formatCode="&quot;¡Ì&quot;#,##0;[Red]\-&quot;¡Ì&quot;#,##0"/>
    <numFmt numFmtId="266" formatCode="_(&quot;.&quot;* #&quot;Z$&quot;##0_);_(&quot;.&quot;* \(#&quot;Z$&quot;##0\);_(&quot;.&quot;* &quot;-&quot;_);_(@_)"/>
    <numFmt numFmtId="267" formatCode="&quot;Z$&quot;#&quot;Z$&quot;##0_);[Red]\(&quot;Z$&quot;#&quot;Z$&quot;##0\)"/>
    <numFmt numFmtId="268" formatCode="_-* ##&quot;,&quot;#0&quot;.&quot;0\ _F_-;\-* ##&quot;,&quot;#0&quot;.&quot;0\ _F_-;_-* &quot;-&quot;??\ _F_-;_-@_-"/>
    <numFmt numFmtId="269" formatCode="#,##0.00\ &quot;F&quot;;[Red]\-#,##0.00\ &quot;F&quot;"/>
    <numFmt numFmtId="270" formatCode="&quot;.&quot;#,##0.00_);[Red]\(&quot;.&quot;#,##0.00\)"/>
    <numFmt numFmtId="271" formatCode="&quot;VND&quot;#,##0_);[Red]\(&quot;VND&quot;#,##0\)"/>
    <numFmt numFmtId="272" formatCode="#&quot;,&quot;##0.00\ &quot;F&quot;;[Red]\-#&quot;,&quot;##0.00\ &quot;F&quot;"/>
    <numFmt numFmtId="273" formatCode=".\ ###\ ###\ ###\ ;###################################"/>
    <numFmt numFmtId="274" formatCode=".\ ######\ ###\ ###\ ;###################################.000"/>
    <numFmt numFmtId="275" formatCode="&quot;￥&quot;#,##0;&quot;￥&quot;\-#,##0"/>
    <numFmt numFmtId="276" formatCode="#,##0.00\ &quot;F&quot;;\-#,##0.00\ &quot;F&quot;"/>
    <numFmt numFmtId="277" formatCode="#,##0\ &quot;F&quot;;[Red]\-#,##0\ &quot;F&quot;"/>
    <numFmt numFmtId="278" formatCode="_(* #,##0.00_ \ \ *);_(* \(#,##0.00\);_(* &quot;-&quot;??_);_(@_)"/>
    <numFmt numFmtId="279" formatCode="0.00000000000E+00;\?"/>
    <numFmt numFmtId="280" formatCode="#,##0\ &quot;FB&quot;;[Red]\-#,##0\ &quot;FB&quot;"/>
    <numFmt numFmtId="281" formatCode="#,##0.00\ \ \ \ "/>
    <numFmt numFmtId="282" formatCode="###,0&quot;.&quot;00\ &quot;F&quot;;[Red]\-###,0&quot;.&quot;00\ &quot;F&quot;"/>
    <numFmt numFmtId="283" formatCode="&quot;$&quot;#,##0.00"/>
    <numFmt numFmtId="284" formatCode="&quot;Rp&quot;#,##0.00_);[Red]\(&quot;Rp&quot;#,##0.00\)"/>
    <numFmt numFmtId="285" formatCode="_-* ###,0&quot;.&quot;00\ _F_B_-;\-* ###,0&quot;.&quot;00\ _F_B_-;_-* &quot;-&quot;??\ _F_B_-;_-@_-"/>
    <numFmt numFmtId="286" formatCode="&quot;\&quot;#,##0;&quot;\&quot;\-#,##0"/>
    <numFmt numFmtId="287" formatCode="#,##0.00\ \ "/>
    <numFmt numFmtId="288" formatCode="&quot;€&quot;#,##0_);\(&quot;€&quot;#,##0\)"/>
    <numFmt numFmtId="289" formatCode="#,##0\ &quot;€&quot;;\-#,##0\ &quot;€&quot;"/>
    <numFmt numFmtId="290" formatCode="#,##0\ &quot;F&quot;;\-#,##0\ &quot;F&quot;"/>
    <numFmt numFmtId="291" formatCode="#,##0\ &quot;?&quot;;[Red]\-#,##0\ &quot;?&quot;"/>
    <numFmt numFmtId="292" formatCode="#,##0.00\ &quot;?&quot;;\-#,##0.00\ &quot;?&quot;"/>
    <numFmt numFmtId="293" formatCode="mmm\-yyyy"/>
    <numFmt numFmtId="294" formatCode="#,##0.0\½"/>
    <numFmt numFmtId="295" formatCode="0.000\ "/>
    <numFmt numFmtId="296" formatCode="#,##0\ &quot;Lt&quot;;[Red]\-#,##0\ &quot;Lt&quot;"/>
    <numFmt numFmtId="297" formatCode="&quot;\&quot;#,##0.00;&quot;\&quot;\-#,##0.00"/>
    <numFmt numFmtId="298" formatCode="_-* #,##0\ &quot;DM&quot;_-;\-* #,##0\ &quot;DM&quot;_-;_-* &quot;-&quot;\ &quot;DM&quot;_-;_-@_-"/>
    <numFmt numFmtId="299" formatCode="_-* #,##0.00\ &quot;DM&quot;_-;\-* #,##0.00\ &quot;DM&quot;_-;_-* &quot;-&quot;??\ &quot;DM&quot;_-;_-@_-"/>
    <numFmt numFmtId="300" formatCode="#,##0\ &quot;€&quot;;[Red]\-#,##0\ &quot;€&quot;"/>
    <numFmt numFmtId="301" formatCode="_-* #,##0.00\ _$_-;_-* #,##0.00\ _$\-;_-* &quot;-&quot;??\ _$_-;_-@_-"/>
    <numFmt numFmtId="302" formatCode="_-* #,##0.00\ _ñ_-;_-* #,##0.00\ _ñ\-;_-* &quot;-&quot;??\ _ñ_-;_-@_-"/>
    <numFmt numFmtId="303" formatCode="_-* #,##0\ _ñ_-;_-* #,##0\ _ñ\-;_-* &quot;-&quot;\ _ñ_-;_-@_-"/>
    <numFmt numFmtId="304" formatCode="0.0%"/>
    <numFmt numFmtId="305" formatCode="_ * #,##0.00_)&quot;£&quot;_ ;_ * \(#,##0.00\)&quot;£&quot;_ ;_ * &quot;-&quot;??_)&quot;£&quot;_ ;_ @_ "/>
    <numFmt numFmtId="306" formatCode="_-* #,##0.00\ _$_-;\-* #,##0.00\ _$_-;_-* &quot;-&quot;??\ _$_-;_-@_-"/>
    <numFmt numFmtId="307" formatCode="&quot;True&quot;;&quot;True&quot;;&quot;False&quot;"/>
    <numFmt numFmtId="308" formatCode="_(* #,##0.0_);_(* \(#,##0.0\);_(* &quot;-&quot;?_);_(@_)"/>
    <numFmt numFmtId="309" formatCode="_-&quot;VND&quot;* #,##0_-;\-&quot;VND&quot;* #,##0_-;_-&quot;VND&quot;* &quot;-&quot;_-;_-@_-"/>
    <numFmt numFmtId="310" formatCode="_(&quot;Rp&quot;* #,##0.00_);_(&quot;Rp&quot;* \(#,##0.00\);_(&quot;Rp&quot;* &quot;-&quot;??_);_(@_)"/>
    <numFmt numFmtId="311" formatCode="#,##0.00\ &quot;FB&quot;;[Red]\-#,##0.00\ &quot;FB&quot;"/>
    <numFmt numFmtId="312" formatCode="#,##0\ &quot;$&quot;;\-#,##0\ &quot;$&quot;"/>
    <numFmt numFmtId="313" formatCode="#,##0.000_);\(#,##0.000\)"/>
    <numFmt numFmtId="314" formatCode="0.00000"/>
    <numFmt numFmtId="315" formatCode="_ * #,##0_ ;_ * \-#,##0_ ;_ * &quot;-&quot;??_ ;_ @_ "/>
    <numFmt numFmtId="316" formatCode="_(* #.##0.00_);_(* \(#.##0.00\);_(* &quot;-&quot;??_);_(@_)"/>
    <numFmt numFmtId="317" formatCode="_-&quot;$&quot;* #,##0.00_-;\-&quot;$&quot;* #,##0.00_-;_-&quot;$&quot;* &quot;-&quot;??_-;_-@_-"/>
  </numFmts>
  <fonts count="246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.VnTime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4"/>
      <name val=".VnTime"/>
      <family val="2"/>
    </font>
    <font>
      <sz val="12"/>
      <name val="VNI-Times"/>
    </font>
    <font>
      <sz val="12"/>
      <name val=".VnTime"/>
      <family val="2"/>
    </font>
    <font>
      <sz val="10"/>
      <name val=".VnArial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VNhelvetica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name val="???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  <family val="2"/>
    </font>
    <font>
      <sz val="13"/>
      <name val="VNtimes new roman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1"/>
      <name val="Arial"/>
      <family val="2"/>
    </font>
    <font>
      <sz val="12"/>
      <name val="¹ÙÅÁÃ¼"/>
      <charset val="129"/>
    </font>
    <font>
      <sz val="11"/>
      <color indexed="10"/>
      <name val="Arial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b/>
      <sz val="13"/>
      <name val=".VnArial Narrow"/>
      <family val="2"/>
    </font>
    <font>
      <sz val="13"/>
      <name val=".VnTime"/>
      <family val="2"/>
    </font>
    <font>
      <sz val="10"/>
      <name val="VN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i/>
      <sz val="10"/>
      <name val=".VnTime"/>
      <family val="2"/>
    </font>
    <font>
      <sz val="8"/>
      <name val="VNarial"/>
      <family val="2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1"/>
      <name val="VNI-Aptima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sz val="13"/>
      <name val=".VnArial"/>
      <family val="2"/>
    </font>
    <font>
      <sz val="8"/>
      <name val=".VnTime"/>
      <family val="2"/>
    </font>
    <font>
      <sz val="12"/>
      <name val="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sz val="10"/>
      <name val="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sz val="10"/>
      <name val="Arial"/>
    </font>
    <font>
      <sz val="12"/>
      <color indexed="10"/>
      <name val=".VnArial Narrow"/>
      <family val="2"/>
    </font>
    <font>
      <b/>
      <sz val="12"/>
      <color indexed="63"/>
      <name val="VNI-Times"/>
    </font>
    <font>
      <sz val="11"/>
      <color theme="1"/>
      <name val="Calibri"/>
      <family val="2"/>
      <scheme val="minor"/>
    </font>
    <font>
      <sz val="9"/>
      <name val="Arial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sz val="11"/>
      <color indexed="62"/>
      <name val="Calibri"/>
      <family val="2"/>
    </font>
    <font>
      <u/>
      <sz val="10"/>
      <color indexed="12"/>
      <name val=".VnTime"/>
      <family val="2"/>
    </font>
    <font>
      <u/>
      <sz val="12"/>
      <color indexed="12"/>
      <name val="Arial"/>
      <family val="2"/>
    </font>
    <font>
      <sz val="14"/>
      <name val="VnTime"/>
    </font>
    <font>
      <sz val="14"/>
      <name val=".VnArial Narrow"/>
      <family val="2"/>
    </font>
    <font>
      <sz val="10"/>
      <name val="Geneva"/>
      <family val="2"/>
    </font>
    <font>
      <sz val="12"/>
      <color indexed="8"/>
      <name val="바탕체"/>
      <family val="3"/>
    </font>
  </fonts>
  <fills count="5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906">
    <xf numFmtId="0" fontId="0" fillId="0" borderId="0"/>
    <xf numFmtId="3" fontId="5" fillId="0" borderId="0">
      <alignment vertical="center" wrapText="1"/>
    </xf>
    <xf numFmtId="181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3" fontId="20" fillId="0" borderId="1"/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2" fontId="21" fillId="0" borderId="4">
      <alignment horizontal="center"/>
      <protection hidden="1"/>
    </xf>
    <xf numFmtId="180" fontId="22" fillId="0" borderId="5" applyFont="0" applyBorder="0"/>
    <xf numFmtId="18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5" fontId="23" fillId="0" borderId="0" applyFont="0" applyFill="0" applyBorder="0" applyAlignment="0" applyProtection="0"/>
    <xf numFmtId="0" fontId="24" fillId="0" borderId="6"/>
    <xf numFmtId="186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0" fontId="6" fillId="0" borderId="0"/>
    <xf numFmtId="166" fontId="30" fillId="0" borderId="0" applyFont="0" applyFill="0" applyBorder="0" applyAlignment="0" applyProtection="0"/>
    <xf numFmtId="0" fontId="31" fillId="0" borderId="0"/>
    <xf numFmtId="188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4" fillId="0" borderId="0">
      <alignment vertical="top"/>
    </xf>
    <xf numFmtId="0" fontId="33" fillId="0" borderId="0" applyNumberForma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0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198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8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202" fontId="32" fillId="0" borderId="0" applyFont="0" applyFill="0" applyBorder="0" applyAlignment="0" applyProtection="0"/>
    <xf numFmtId="20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204" fontId="37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7" fontId="33" fillId="0" borderId="0" applyFont="0" applyFill="0" applyBorder="0" applyAlignment="0" applyProtection="0"/>
    <xf numFmtId="206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9" fillId="0" borderId="0"/>
    <xf numFmtId="1" fontId="41" fillId="0" borderId="1" applyBorder="0" applyAlignment="0">
      <alignment horizontal="center"/>
    </xf>
    <xf numFmtId="3" fontId="20" fillId="0" borderId="1"/>
    <xf numFmtId="3" fontId="20" fillId="0" borderId="1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35" fillId="0" borderId="7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3" fillId="0" borderId="0" applyFont="0" applyFill="0" applyBorder="0" applyAlignment="0">
      <alignment horizontal="left"/>
    </xf>
    <xf numFmtId="0" fontId="42" fillId="3" borderId="0"/>
    <xf numFmtId="208" fontId="44" fillId="0" borderId="0" applyFont="0" applyFill="0" applyBorder="0" applyAlignment="0" applyProtection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3" fillId="0" borderId="0" applyFont="0" applyFill="0" applyBorder="0" applyAlignment="0">
      <alignment horizontal="left"/>
    </xf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202" fontId="32" fillId="0" borderId="0" applyFont="0" applyFill="0" applyBorder="0" applyAlignment="0" applyProtection="0"/>
    <xf numFmtId="0" fontId="13" fillId="3" borderId="0"/>
    <xf numFmtId="0" fontId="42" fillId="3" borderId="0"/>
    <xf numFmtId="0" fontId="13" fillId="3" borderId="0"/>
    <xf numFmtId="208" fontId="44" fillId="0" borderId="0" applyFont="0" applyFill="0" applyBorder="0" applyAlignment="0" applyProtection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0" fontId="42" fillId="3" borderId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2" fillId="3" borderId="0"/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49" fontId="48" fillId="0" borderId="8" applyNumberFormat="0" applyFont="0" applyAlignment="0">
      <alignment horizontal="center" vertical="center"/>
    </xf>
    <xf numFmtId="0" fontId="49" fillId="0" borderId="9" applyNumberFormat="0" applyFont="0" applyFill="0" applyBorder="0" applyAlignment="0">
      <alignment horizontal="center"/>
    </xf>
    <xf numFmtId="0" fontId="31" fillId="0" borderId="0">
      <alignment wrapText="1"/>
    </xf>
    <xf numFmtId="0" fontId="50" fillId="0" borderId="0"/>
    <xf numFmtId="0" fontId="51" fillId="0" borderId="0" applyAlignment="0"/>
    <xf numFmtId="9" fontId="52" fillId="0" borderId="0" applyBorder="0" applyAlignment="0" applyProtection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18" fillId="0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vertical="top"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vertical="top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180" fontId="57" fillId="0" borderId="10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211" fontId="30" fillId="0" borderId="0" applyFont="0" applyFill="0" applyBorder="0" applyAlignment="0" applyProtection="0"/>
    <xf numFmtId="212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213" fontId="17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7" fillId="0" borderId="0">
      <alignment horizontal="center" wrapText="1"/>
      <protection locked="0"/>
    </xf>
    <xf numFmtId="0" fontId="62" fillId="0" borderId="0" applyFont="0"/>
    <xf numFmtId="167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186" fontId="63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85" fontId="63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08" fillId="2" borderId="0" applyNumberFormat="0" applyBorder="0" applyAlignment="0" applyProtection="0"/>
    <xf numFmtId="0" fontId="6" fillId="0" borderId="0"/>
    <xf numFmtId="0" fontId="64" fillId="0" borderId="0"/>
    <xf numFmtId="0" fontId="16" fillId="0" borderId="0"/>
    <xf numFmtId="0" fontId="65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6" fillId="0" borderId="0"/>
    <xf numFmtId="0" fontId="67" fillId="0" borderId="0"/>
    <xf numFmtId="37" fontId="68" fillId="0" borderId="0"/>
    <xf numFmtId="0" fontId="69" fillId="0" borderId="0"/>
    <xf numFmtId="0" fontId="70" fillId="0" borderId="0"/>
    <xf numFmtId="214" fontId="35" fillId="0" borderId="0" applyFill="0" applyBorder="0" applyAlignment="0"/>
    <xf numFmtId="215" fontId="33" fillId="0" borderId="0" applyFill="0" applyBorder="0" applyAlignment="0"/>
    <xf numFmtId="180" fontId="33" fillId="0" borderId="0" applyFill="0" applyBorder="0" applyAlignment="0"/>
    <xf numFmtId="216" fontId="33" fillId="0" borderId="0" applyFill="0" applyBorder="0" applyAlignment="0"/>
    <xf numFmtId="217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71" fillId="0" borderId="0"/>
    <xf numFmtId="220" fontId="72" fillId="0" borderId="6" applyBorder="0"/>
    <xf numFmtId="220" fontId="73" fillId="0" borderId="7">
      <protection locked="0"/>
    </xf>
    <xf numFmtId="221" fontId="30" fillId="0" borderId="0" applyFont="0" applyFill="0" applyBorder="0" applyAlignment="0" applyProtection="0"/>
    <xf numFmtId="169" fontId="6" fillId="0" borderId="0" applyFont="0" applyFill="0" applyBorder="0" applyAlignment="0" applyProtection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223" fontId="77" fillId="0" borderId="0"/>
    <xf numFmtId="0" fontId="78" fillId="0" borderId="1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8" fontId="33" fillId="0" borderId="0" applyFont="0" applyFill="0" applyBorder="0" applyAlignment="0" applyProtection="0"/>
    <xf numFmtId="49" fontId="79" fillId="0" borderId="2" applyNumberFormat="0" applyFont="0" applyFill="0" applyBorder="0" applyProtection="0">
      <alignment horizontal="center" vertical="center" wrapText="1"/>
    </xf>
    <xf numFmtId="0" fontId="18" fillId="0" borderId="12" applyNumberFormat="0" applyBorder="0">
      <alignment horizontal="center" vertical="center" wrapText="1"/>
    </xf>
    <xf numFmtId="218" fontId="80" fillId="0" borderId="7" applyFont="0" applyAlignment="0">
      <alignment horizontal="center"/>
    </xf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6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1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11" fillId="0" borderId="0" applyFont="0" applyFill="0" applyBorder="0" applyAlignment="0" applyProtection="0"/>
    <xf numFmtId="228" fontId="9" fillId="0" borderId="0"/>
    <xf numFmtId="3" fontId="6" fillId="0" borderId="0" applyFont="0" applyFill="0" applyBorder="0" applyAlignment="0" applyProtection="0"/>
    <xf numFmtId="0" fontId="6" fillId="0" borderId="7" applyFont="0" applyFill="0" applyProtection="0">
      <alignment vertical="center"/>
    </xf>
    <xf numFmtId="179" fontId="6" fillId="0" borderId="7" applyFont="0" applyFill="0" applyBorder="0" applyProtection="0">
      <alignment vertical="center"/>
    </xf>
    <xf numFmtId="0" fontId="82" fillId="0" borderId="0" applyNumberFormat="0" applyAlignment="0">
      <alignment horizontal="left"/>
    </xf>
    <xf numFmtId="0" fontId="83" fillId="0" borderId="0" applyNumberFormat="0" applyAlignment="0"/>
    <xf numFmtId="193" fontId="59" fillId="0" borderId="0" applyFont="0" applyFill="0" applyBorder="0" applyAlignment="0" applyProtection="0"/>
    <xf numFmtId="229" fontId="80" fillId="0" borderId="0" applyFont="0" applyFill="0" applyBorder="0" applyAlignment="0" applyProtection="0"/>
    <xf numFmtId="230" fontId="36" fillId="0" borderId="0" applyFont="0" applyFill="0" applyBorder="0" applyAlignment="0" applyProtection="0"/>
    <xf numFmtId="177" fontId="37" fillId="0" borderId="0" applyFont="0" applyFill="0" applyBorder="0" applyAlignment="0" applyProtection="0"/>
    <xf numFmtId="231" fontId="84" fillId="0" borderId="0">
      <protection locked="0"/>
    </xf>
    <xf numFmtId="232" fontId="84" fillId="0" borderId="0">
      <protection locked="0"/>
    </xf>
    <xf numFmtId="233" fontId="85" fillId="0" borderId="13">
      <protection locked="0"/>
    </xf>
    <xf numFmtId="234" fontId="84" fillId="0" borderId="0">
      <protection locked="0"/>
    </xf>
    <xf numFmtId="235" fontId="84" fillId="0" borderId="0">
      <protection locked="0"/>
    </xf>
    <xf numFmtId="234" fontId="84" fillId="0" borderId="0" applyNumberFormat="0">
      <protection locked="0"/>
    </xf>
    <xf numFmtId="234" fontId="84" fillId="0" borderId="0">
      <protection locked="0"/>
    </xf>
    <xf numFmtId="220" fontId="86" fillId="0" borderId="4"/>
    <xf numFmtId="236" fontId="86" fillId="0" borderId="4"/>
    <xf numFmtId="215" fontId="33" fillId="0" borderId="0" applyFont="0" applyFill="0" applyBorder="0" applyAlignment="0" applyProtection="0"/>
    <xf numFmtId="237" fontId="18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30" fillId="0" borderId="0"/>
    <xf numFmtId="222" fontId="74" fillId="0" borderId="7"/>
    <xf numFmtId="180" fontId="19" fillId="0" borderId="0" applyFont="0" applyFill="0" applyBorder="0" applyAlignment="0" applyProtection="0"/>
    <xf numFmtId="4" fontId="75" fillId="0" borderId="0" applyAlignment="0"/>
    <xf numFmtId="1" fontId="76" fillId="0" borderId="3" applyBorder="0"/>
    <xf numFmtId="220" fontId="21" fillId="0" borderId="4">
      <alignment horizontal="center"/>
      <protection hidden="1"/>
    </xf>
    <xf numFmtId="239" fontId="87" fillId="0" borderId="4">
      <alignment horizontal="center"/>
      <protection hidden="1"/>
    </xf>
    <xf numFmtId="220" fontId="21" fillId="0" borderId="4">
      <alignment horizontal="center"/>
      <protection hidden="1"/>
    </xf>
    <xf numFmtId="220" fontId="21" fillId="0" borderId="4">
      <alignment horizontal="center"/>
      <protection hidden="1"/>
    </xf>
    <xf numFmtId="240" fontId="18" fillId="0" borderId="15"/>
    <xf numFmtId="0" fontId="6" fillId="0" borderId="0" applyFont="0" applyFill="0" applyBorder="0" applyAlignment="0" applyProtection="0"/>
    <xf numFmtId="14" fontId="34" fillId="0" borderId="0" applyFill="0" applyBorder="0" applyAlignment="0"/>
    <xf numFmtId="0" fontId="88" fillId="0" borderId="0" applyProtection="0"/>
    <xf numFmtId="241" fontId="6" fillId="0" borderId="16">
      <alignment vertical="center"/>
    </xf>
    <xf numFmtId="242" fontId="18" fillId="0" borderId="0"/>
    <xf numFmtId="243" fontId="33" fillId="0" borderId="1"/>
    <xf numFmtId="244" fontId="36" fillId="0" borderId="0" applyFont="0" applyFill="0" applyBorder="0" applyAlignment="0" applyProtection="0"/>
    <xf numFmtId="183" fontId="6" fillId="0" borderId="0" applyFont="0" applyFill="0" applyBorder="0" applyAlignment="0" applyProtection="0"/>
    <xf numFmtId="245" fontId="30" fillId="0" borderId="0"/>
    <xf numFmtId="246" fontId="33" fillId="0" borderId="0"/>
    <xf numFmtId="0" fontId="59" fillId="0" borderId="0">
      <alignment vertical="top" wrapText="1"/>
    </xf>
    <xf numFmtId="175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75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247" fontId="32" fillId="0" borderId="0" applyFont="0" applyFill="0" applyBorder="0" applyAlignment="0" applyProtection="0"/>
    <xf numFmtId="247" fontId="32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248" fontId="32" fillId="0" borderId="0" applyFont="0" applyFill="0" applyBorder="0" applyAlignment="0" applyProtection="0"/>
    <xf numFmtId="248" fontId="32" fillId="0" borderId="0" applyFont="0" applyFill="0" applyBorder="0" applyAlignment="0" applyProtection="0"/>
    <xf numFmtId="0" fontId="89" fillId="22" borderId="17" applyNumberFormat="0" applyAlignment="0" applyProtection="0"/>
    <xf numFmtId="0" fontId="90" fillId="9" borderId="11" applyNumberFormat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3" fontId="18" fillId="0" borderId="0" applyFont="0" applyBorder="0" applyAlignment="0"/>
    <xf numFmtId="0" fontId="95" fillId="0" borderId="0">
      <alignment vertical="center"/>
    </xf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3" fontId="18" fillId="0" borderId="0" applyFont="0" applyBorder="0" applyAlignment="0"/>
    <xf numFmtId="0" fontId="98" fillId="0" borderId="0" applyProtection="0"/>
    <xf numFmtId="0" fontId="99" fillId="0" borderId="0" applyProtection="0"/>
    <xf numFmtId="0" fontId="100" fillId="0" borderId="0" applyProtection="0"/>
    <xf numFmtId="0" fontId="101" fillId="0" borderId="0" applyProtection="0"/>
    <xf numFmtId="0" fontId="102" fillId="0" borderId="0" applyNumberFormat="0" applyFont="0" applyFill="0" applyBorder="0" applyAlignment="0" applyProtection="0"/>
    <xf numFmtId="0" fontId="103" fillId="0" borderId="0" applyProtection="0"/>
    <xf numFmtId="0" fontId="104" fillId="0" borderId="0" applyProtection="0"/>
    <xf numFmtId="2" fontId="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Protection="0">
      <alignment vertical="center"/>
    </xf>
    <xf numFmtId="249" fontId="109" fillId="0" borderId="21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49" fontId="112" fillId="0" borderId="22" applyNumberFormat="0" applyFill="0" applyBorder="0" applyAlignment="0" applyProtection="0"/>
    <xf numFmtId="0" fontId="113" fillId="0" borderId="0" applyNumberFormat="0" applyFill="0" applyBorder="0" applyAlignment="0" applyProtection="0"/>
    <xf numFmtId="0" fontId="6" fillId="24" borderId="23" applyNumberFormat="0" applyFont="0" applyAlignment="0" applyProtection="0"/>
    <xf numFmtId="38" fontId="114" fillId="3" borderId="0" applyNumberFormat="0" applyBorder="0" applyAlignment="0" applyProtection="0"/>
    <xf numFmtId="250" fontId="10" fillId="3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51" fontId="80" fillId="0" borderId="0" applyFont="0" applyFill="0" applyBorder="0" applyAlignment="0" applyProtection="0"/>
    <xf numFmtId="0" fontId="117" fillId="25" borderId="0"/>
    <xf numFmtId="0" fontId="118" fillId="0" borderId="0">
      <alignment horizontal="left"/>
    </xf>
    <xf numFmtId="0" fontId="119" fillId="0" borderId="24" applyNumberFormat="0" applyAlignment="0" applyProtection="0">
      <alignment horizontal="left" vertical="center"/>
    </xf>
    <xf numFmtId="0" fontId="119" fillId="0" borderId="25">
      <alignment horizontal="left" vertical="center"/>
    </xf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52" fontId="18" fillId="0" borderId="0">
      <protection locked="0"/>
    </xf>
    <xf numFmtId="252" fontId="18" fillId="0" borderId="0">
      <protection locked="0"/>
    </xf>
    <xf numFmtId="0" fontId="121" fillId="0" borderId="26">
      <alignment horizontal="center"/>
    </xf>
    <xf numFmtId="0" fontId="121" fillId="0" borderId="0">
      <alignment horizontal="center"/>
    </xf>
    <xf numFmtId="164" fontId="122" fillId="26" borderId="1" applyNumberFormat="0" applyAlignment="0">
      <alignment horizontal="left" vertical="top"/>
    </xf>
    <xf numFmtId="49" fontId="123" fillId="0" borderId="1">
      <alignment vertical="center"/>
    </xf>
    <xf numFmtId="0" fontId="9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175" fontId="18" fillId="0" borderId="0" applyFont="0" applyFill="0" applyBorder="0" applyAlignment="0" applyProtection="0"/>
    <xf numFmtId="38" fontId="35" fillId="0" borderId="0" applyFont="0" applyFill="0" applyBorder="0" applyAlignment="0" applyProtection="0"/>
    <xf numFmtId="199" fontId="30" fillId="0" borderId="0" applyFont="0" applyFill="0" applyBorder="0" applyAlignment="0" applyProtection="0"/>
    <xf numFmtId="0" fontId="125" fillId="0" borderId="0"/>
    <xf numFmtId="253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0" fontId="114" fillId="27" borderId="1" applyNumberFormat="0" applyBorder="0" applyAlignment="0" applyProtection="0"/>
    <xf numFmtId="254" fontId="30" fillId="28" borderId="0"/>
    <xf numFmtId="2" fontId="128" fillId="0" borderId="27" applyBorder="0"/>
    <xf numFmtId="0" fontId="129" fillId="23" borderId="14" applyNumberFormat="0" applyAlignment="0" applyProtection="0"/>
    <xf numFmtId="175" fontId="18" fillId="0" borderId="0" applyFont="0" applyFill="0" applyBorder="0" applyAlignment="0" applyProtection="0"/>
    <xf numFmtId="0" fontId="18" fillId="0" borderId="0"/>
    <xf numFmtId="0" fontId="7" fillId="0" borderId="28">
      <alignment horizontal="centerContinuous"/>
    </xf>
    <xf numFmtId="0" fontId="11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35" fillId="0" borderId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254" fontId="30" fillId="29" borderId="0"/>
    <xf numFmtId="3" fontId="131" fillId="0" borderId="30" applyNumberFormat="0" applyAlignment="0">
      <alignment horizontal="center" vertical="center"/>
    </xf>
    <xf numFmtId="3" fontId="45" fillId="0" borderId="30" applyNumberFormat="0" applyAlignment="0">
      <alignment horizontal="center" vertical="center"/>
    </xf>
    <xf numFmtId="3" fontId="122" fillId="0" borderId="30" applyNumberFormat="0" applyAlignment="0">
      <alignment horizontal="center" vertical="center"/>
    </xf>
    <xf numFmtId="220" fontId="114" fillId="0" borderId="6" applyFont="0"/>
    <xf numFmtId="3" fontId="6" fillId="0" borderId="31"/>
    <xf numFmtId="0" fontId="49" fillId="0" borderId="0"/>
    <xf numFmtId="0" fontId="36" fillId="0" borderId="0"/>
    <xf numFmtId="240" fontId="132" fillId="0" borderId="32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133" fillId="0" borderId="0" applyFont="0" applyFill="0" applyBorder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5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35" fillId="0" borderId="26"/>
    <xf numFmtId="174" fontId="15" fillId="0" borderId="32"/>
    <xf numFmtId="255" fontId="30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9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0" fontId="134" fillId="0" borderId="7"/>
    <xf numFmtId="0" fontId="88" fillId="0" borderId="0" applyNumberFormat="0" applyFont="0" applyFill="0" applyAlignment="0"/>
    <xf numFmtId="0" fontId="86" fillId="0" borderId="0">
      <alignment horizontal="justify" vertical="top"/>
    </xf>
    <xf numFmtId="0" fontId="80" fillId="0" borderId="1"/>
    <xf numFmtId="0" fontId="9" fillId="0" borderId="0"/>
    <xf numFmtId="0" fontId="80" fillId="0" borderId="1"/>
    <xf numFmtId="37" fontId="136" fillId="0" borderId="0"/>
    <xf numFmtId="0" fontId="137" fillId="0" borderId="1" applyNumberFormat="0" applyFont="0" applyFill="0" applyBorder="0" applyAlignment="0">
      <alignment horizontal="center"/>
    </xf>
    <xf numFmtId="261" fontId="138" fillId="0" borderId="0"/>
    <xf numFmtId="0" fontId="39" fillId="0" borderId="0"/>
    <xf numFmtId="3" fontId="5" fillId="0" borderId="0">
      <alignment vertical="center" wrapText="1"/>
    </xf>
    <xf numFmtId="0" fontId="210" fillId="0" borderId="0"/>
    <xf numFmtId="0" fontId="6" fillId="0" borderId="0"/>
    <xf numFmtId="3" fontId="18" fillId="0" borderId="0"/>
    <xf numFmtId="0" fontId="6" fillId="0" borderId="0"/>
    <xf numFmtId="0" fontId="18" fillId="0" borderId="0"/>
    <xf numFmtId="0" fontId="18" fillId="0" borderId="0"/>
    <xf numFmtId="0" fontId="210" fillId="0" borderId="0"/>
    <xf numFmtId="0" fontId="18" fillId="0" borderId="0"/>
    <xf numFmtId="0" fontId="59" fillId="0" borderId="0"/>
    <xf numFmtId="0" fontId="59" fillId="0" borderId="0"/>
    <xf numFmtId="0" fontId="18" fillId="0" borderId="0"/>
    <xf numFmtId="0" fontId="81" fillId="0" borderId="0"/>
    <xf numFmtId="0" fontId="210" fillId="0" borderId="0"/>
    <xf numFmtId="3" fontId="5" fillId="0" borderId="0">
      <alignment vertical="center" wrapText="1"/>
    </xf>
    <xf numFmtId="0" fontId="11" fillId="0" borderId="0"/>
    <xf numFmtId="0" fontId="6" fillId="0" borderId="0"/>
    <xf numFmtId="0" fontId="81" fillId="0" borderId="0"/>
    <xf numFmtId="0" fontId="6" fillId="0" borderId="0"/>
    <xf numFmtId="0" fontId="211" fillId="0" borderId="0"/>
    <xf numFmtId="0" fontId="1" fillId="0" borderId="0"/>
    <xf numFmtId="1" fontId="5" fillId="0" borderId="0">
      <alignment vertical="center" wrapText="1"/>
    </xf>
    <xf numFmtId="0" fontId="6" fillId="0" borderId="0"/>
    <xf numFmtId="0" fontId="6" fillId="0" borderId="0"/>
    <xf numFmtId="0" fontId="16" fillId="0" borderId="0"/>
    <xf numFmtId="0" fontId="6" fillId="0" borderId="0"/>
    <xf numFmtId="0" fontId="15" fillId="0" borderId="0"/>
    <xf numFmtId="0" fontId="18" fillId="0" borderId="0"/>
    <xf numFmtId="0" fontId="210" fillId="0" borderId="0"/>
    <xf numFmtId="3" fontId="5" fillId="0" borderId="0">
      <alignment vertical="center" wrapText="1"/>
    </xf>
    <xf numFmtId="3" fontId="5" fillId="0" borderId="0">
      <alignment vertical="center" wrapText="1"/>
    </xf>
    <xf numFmtId="3" fontId="5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4" fillId="0" borderId="0"/>
    <xf numFmtId="0" fontId="18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1" fillId="0" borderId="0"/>
    <xf numFmtId="0" fontId="33" fillId="0" borderId="0"/>
    <xf numFmtId="0" fontId="9" fillId="0" borderId="0"/>
    <xf numFmtId="0" fontId="33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33" fillId="31" borderId="0"/>
    <xf numFmtId="0" fontId="94" fillId="0" borderId="0"/>
    <xf numFmtId="262" fontId="139" fillId="0" borderId="0" applyFont="0" applyFill="0" applyBorder="0" applyProtection="0">
      <alignment vertical="top" wrapText="1"/>
    </xf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3" fontId="141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140" fillId="0" borderId="29" applyNumberFormat="0" applyFill="0" applyAlignment="0" applyProtection="0"/>
    <xf numFmtId="0" fontId="143" fillId="31" borderId="0"/>
    <xf numFmtId="263" fontId="15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4" fontId="7" fillId="0" borderId="0">
      <alignment horizontal="center" wrapText="1"/>
      <protection locked="0"/>
    </xf>
    <xf numFmtId="217" fontId="33" fillId="0" borderId="0" applyFont="0" applyFill="0" applyBorder="0" applyAlignment="0" applyProtection="0"/>
    <xf numFmtId="264" fontId="3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33" applyNumberFormat="0" applyBorder="0"/>
    <xf numFmtId="218" fontId="33" fillId="0" borderId="0" applyFill="0" applyBorder="0" applyAlignment="0"/>
    <xf numFmtId="215" fontId="33" fillId="0" borderId="0" applyFill="0" applyBorder="0" applyAlignment="0"/>
    <xf numFmtId="218" fontId="33" fillId="0" borderId="0" applyFill="0" applyBorder="0" applyAlignment="0"/>
    <xf numFmtId="219" fontId="33" fillId="0" borderId="0" applyFill="0" applyBorder="0" applyAlignment="0"/>
    <xf numFmtId="215" fontId="33" fillId="0" borderId="0" applyFill="0" applyBorder="0" applyAlignment="0"/>
    <xf numFmtId="0" fontId="68" fillId="0" borderId="0"/>
    <xf numFmtId="0" fontId="35" fillId="0" borderId="0" applyNumberFormat="0" applyFont="0" applyFill="0" applyBorder="0" applyAlignment="0" applyProtection="0">
      <alignment horizontal="left"/>
    </xf>
    <xf numFmtId="0" fontId="145" fillId="0" borderId="26">
      <alignment horizontal="center"/>
    </xf>
    <xf numFmtId="0" fontId="144" fillId="0" borderId="0"/>
    <xf numFmtId="0" fontId="146" fillId="0" borderId="34" applyFont="0">
      <alignment horizontal="left"/>
    </xf>
    <xf numFmtId="0" fontId="146" fillId="0" borderId="34" applyFont="0">
      <alignment horizontal="left"/>
    </xf>
    <xf numFmtId="1" fontId="6" fillId="0" borderId="30" applyNumberFormat="0" applyFill="0" applyAlignment="0" applyProtection="0">
      <alignment horizontal="center" vertical="center"/>
    </xf>
    <xf numFmtId="0" fontId="146" fillId="0" borderId="34">
      <alignment horizontal="left"/>
    </xf>
    <xf numFmtId="0" fontId="146" fillId="0" borderId="34">
      <alignment horizontal="left"/>
    </xf>
    <xf numFmtId="0" fontId="147" fillId="32" borderId="0" applyNumberFormat="0" applyFont="0" applyBorder="0" applyAlignment="0">
      <alignment horizontal="center"/>
    </xf>
    <xf numFmtId="14" fontId="148" fillId="0" borderId="0" applyNumberFormat="0" applyFill="0" applyBorder="0" applyAlignment="0" applyProtection="0">
      <alignment horizontal="left"/>
    </xf>
    <xf numFmtId="0" fontId="31" fillId="0" borderId="7"/>
    <xf numFmtId="199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00" fontId="30" fillId="0" borderId="0" applyFont="0" applyFill="0" applyBorder="0" applyAlignment="0" applyProtection="0"/>
    <xf numFmtId="0" fontId="31" fillId="0" borderId="7" applyNumberFormat="0" applyFont="0" applyBorder="0" applyAlignment="0"/>
    <xf numFmtId="4" fontId="149" fillId="33" borderId="35" applyNumberFormat="0" applyProtection="0">
      <alignment vertical="center"/>
    </xf>
    <xf numFmtId="4" fontId="150" fillId="33" borderId="35" applyNumberFormat="0" applyProtection="0">
      <alignment vertical="center"/>
    </xf>
    <xf numFmtId="4" fontId="151" fillId="33" borderId="35" applyNumberFormat="0" applyProtection="0">
      <alignment horizontal="left" vertical="center" indent="1"/>
    </xf>
    <xf numFmtId="4" fontId="151" fillId="34" borderId="0" applyNumberFormat="0" applyProtection="0">
      <alignment horizontal="left" vertical="center" indent="1"/>
    </xf>
    <xf numFmtId="4" fontId="151" fillId="35" borderId="35" applyNumberFormat="0" applyProtection="0">
      <alignment horizontal="right" vertical="center"/>
    </xf>
    <xf numFmtId="4" fontId="151" fillId="36" borderId="35" applyNumberFormat="0" applyProtection="0">
      <alignment horizontal="right" vertical="center"/>
    </xf>
    <xf numFmtId="4" fontId="151" fillId="37" borderId="35" applyNumberFormat="0" applyProtection="0">
      <alignment horizontal="right" vertical="center"/>
    </xf>
    <xf numFmtId="4" fontId="151" fillId="38" borderId="35" applyNumberFormat="0" applyProtection="0">
      <alignment horizontal="right" vertical="center"/>
    </xf>
    <xf numFmtId="4" fontId="151" fillId="39" borderId="35" applyNumberFormat="0" applyProtection="0">
      <alignment horizontal="right" vertical="center"/>
    </xf>
    <xf numFmtId="4" fontId="151" fillId="40" borderId="35" applyNumberFormat="0" applyProtection="0">
      <alignment horizontal="right" vertical="center"/>
    </xf>
    <xf numFmtId="4" fontId="151" fillId="41" borderId="35" applyNumberFormat="0" applyProtection="0">
      <alignment horizontal="right" vertical="center"/>
    </xf>
    <xf numFmtId="4" fontId="151" fillId="42" borderId="35" applyNumberFormat="0" applyProtection="0">
      <alignment horizontal="right" vertical="center"/>
    </xf>
    <xf numFmtId="4" fontId="151" fillId="43" borderId="35" applyNumberFormat="0" applyProtection="0">
      <alignment horizontal="right" vertical="center"/>
    </xf>
    <xf numFmtId="4" fontId="149" fillId="44" borderId="36" applyNumberFormat="0" applyProtection="0">
      <alignment horizontal="left" vertical="center" indent="1"/>
    </xf>
    <xf numFmtId="4" fontId="149" fillId="45" borderId="0" applyNumberFormat="0" applyProtection="0">
      <alignment horizontal="left" vertical="center" indent="1"/>
    </xf>
    <xf numFmtId="4" fontId="149" fillId="34" borderId="0" applyNumberFormat="0" applyProtection="0">
      <alignment horizontal="left" vertical="center" indent="1"/>
    </xf>
    <xf numFmtId="4" fontId="151" fillId="45" borderId="35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51" fillId="46" borderId="35" applyNumberFormat="0" applyProtection="0">
      <alignment vertical="center"/>
    </xf>
    <xf numFmtId="4" fontId="152" fillId="46" borderId="35" applyNumberFormat="0" applyProtection="0">
      <alignment vertical="center"/>
    </xf>
    <xf numFmtId="4" fontId="149" fillId="45" borderId="37" applyNumberFormat="0" applyProtection="0">
      <alignment horizontal="left" vertical="center" indent="1"/>
    </xf>
    <xf numFmtId="4" fontId="151" fillId="46" borderId="35" applyNumberFormat="0" applyProtection="0">
      <alignment horizontal="right" vertical="center"/>
    </xf>
    <xf numFmtId="4" fontId="152" fillId="46" borderId="35" applyNumberFormat="0" applyProtection="0">
      <alignment horizontal="right" vertical="center"/>
    </xf>
    <xf numFmtId="4" fontId="149" fillId="45" borderId="35" applyNumberFormat="0" applyProtection="0">
      <alignment horizontal="left" vertical="center" indent="1"/>
    </xf>
    <xf numFmtId="4" fontId="153" fillId="26" borderId="37" applyNumberFormat="0" applyProtection="0">
      <alignment horizontal="left" vertical="center" indent="1"/>
    </xf>
    <xf numFmtId="4" fontId="154" fillId="46" borderId="35" applyNumberFormat="0" applyProtection="0">
      <alignment horizontal="right" vertical="center"/>
    </xf>
    <xf numFmtId="0" fontId="5" fillId="0" borderId="0">
      <alignment vertical="center"/>
    </xf>
    <xf numFmtId="257" fontId="155" fillId="0" borderId="0" applyFont="0" applyFill="0" applyBorder="0" applyAlignment="0" applyProtection="0"/>
    <xf numFmtId="0" fontId="147" fillId="1" borderId="25" applyNumberFormat="0" applyFont="0" applyAlignment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4" fontId="6" fillId="0" borderId="30" applyBorder="0"/>
    <xf numFmtId="2" fontId="6" fillId="0" borderId="30"/>
    <xf numFmtId="3" fontId="9" fillId="0" borderId="0"/>
    <xf numFmtId="3" fontId="17" fillId="0" borderId="0"/>
    <xf numFmtId="0" fontId="156" fillId="0" borderId="0" applyNumberFormat="0" applyFill="0" applyBorder="0" applyAlignment="0">
      <alignment horizontal="center"/>
    </xf>
    <xf numFmtId="0" fontId="6" fillId="0" borderId="0"/>
    <xf numFmtId="1" fontId="6" fillId="0" borderId="0"/>
    <xf numFmtId="180" fontId="157" fillId="0" borderId="0" applyNumberFormat="0" applyBorder="0" applyAlignment="0">
      <alignment horizontal="centerContinuous"/>
    </xf>
    <xf numFmtId="0" fontId="18" fillId="0" borderId="30">
      <alignment horizontal="center"/>
    </xf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19" fillId="0" borderId="25">
      <alignment horizontal="left" vertical="center"/>
    </xf>
    <xf numFmtId="0" fontId="119" fillId="0" borderId="24" applyNumberFormat="0" applyAlignment="0" applyProtection="0">
      <alignment horizontal="left"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80" fontId="19" fillId="0" borderId="0" applyFont="0" applyFill="0" applyBorder="0" applyAlignment="0" applyProtection="0"/>
    <xf numFmtId="0" fontId="13" fillId="0" borderId="0"/>
    <xf numFmtId="0" fontId="158" fillId="0" borderId="0"/>
    <xf numFmtId="0" fontId="80" fillId="0" borderId="0"/>
    <xf numFmtId="0" fontId="80" fillId="0" borderId="0"/>
    <xf numFmtId="199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0" fontId="80" fillId="0" borderId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5" fontId="80" fillId="0" borderId="0" applyFont="0" applyFill="0" applyBorder="0" applyAlignment="0" applyProtection="0"/>
    <xf numFmtId="190" fontId="30" fillId="0" borderId="0" applyFont="0" applyFill="0" applyBorder="0" applyAlignment="0" applyProtection="0"/>
    <xf numFmtId="3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66" fontId="33" fillId="0" borderId="0" applyFont="0" applyFill="0" applyBorder="0" applyAlignment="0" applyProtection="0"/>
    <xf numFmtId="267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59" fillId="0" borderId="0"/>
    <xf numFmtId="0" fontId="160" fillId="0" borderId="0"/>
    <xf numFmtId="0" fontId="135" fillId="0" borderId="0"/>
    <xf numFmtId="40" fontId="161" fillId="0" borderId="0" applyBorder="0">
      <alignment horizontal="right"/>
    </xf>
    <xf numFmtId="0" fontId="162" fillId="0" borderId="0"/>
    <xf numFmtId="217" fontId="18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1" fontId="22" fillId="0" borderId="27">
      <alignment horizontal="right" vertical="center"/>
    </xf>
    <xf numFmtId="272" fontId="80" fillId="0" borderId="27">
      <alignment horizontal="right" vertical="center"/>
    </xf>
    <xf numFmtId="273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71" fontId="32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75" fontId="6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76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176" fontId="33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277" fontId="18" fillId="0" borderId="27">
      <alignment horizontal="right" vertical="center"/>
    </xf>
    <xf numFmtId="176" fontId="33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78" fontId="18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9" fontId="19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/>
    </xf>
    <xf numFmtId="279" fontId="19" fillId="0" borderId="27">
      <alignment horizontal="right" vertical="center"/>
    </xf>
    <xf numFmtId="280" fontId="16" fillId="0" borderId="27">
      <alignment horizontal="right" vertical="center"/>
    </xf>
    <xf numFmtId="280" fontId="16" fillId="0" borderId="27">
      <alignment horizontal="right" vertical="center"/>
    </xf>
    <xf numFmtId="270" fontId="16" fillId="0" borderId="27">
      <alignment horizontal="right" vertical="center"/>
    </xf>
    <xf numFmtId="279" fontId="19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82" fontId="80" fillId="0" borderId="27">
      <alignment horizontal="right" vertical="center"/>
    </xf>
    <xf numFmtId="282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32" fillId="0" borderId="27">
      <alignment horizontal="right" vertical="center"/>
    </xf>
    <xf numFmtId="269" fontId="80" fillId="0" borderId="27">
      <alignment horizontal="right" vertical="center"/>
    </xf>
    <xf numFmtId="272" fontId="80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2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17" fontId="18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4" fontId="18" fillId="0" borderId="27">
      <alignment horizontal="right" vertical="center"/>
    </xf>
    <xf numFmtId="284" fontId="18" fillId="0" borderId="27">
      <alignment horizontal="right" vertical="center"/>
    </xf>
    <xf numFmtId="188" fontId="32" fillId="0" borderId="27">
      <alignment horizontal="right" vertical="center"/>
    </xf>
    <xf numFmtId="270" fontId="16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82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6" fontId="18" fillId="0" borderId="27">
      <alignment horizontal="right" vertical="center"/>
    </xf>
    <xf numFmtId="286" fontId="18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3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248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70" fontId="16" fillId="0" borderId="27">
      <alignment horizontal="right" vertical="center"/>
    </xf>
    <xf numFmtId="270" fontId="16" fillId="0" borderId="27">
      <alignment horizontal="right" vertical="center"/>
    </xf>
    <xf numFmtId="272" fontId="80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217" fontId="18" fillId="0" borderId="27">
      <alignment horizontal="right" vertical="center"/>
    </xf>
    <xf numFmtId="284" fontId="18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74" fontId="32" fillId="0" borderId="27">
      <alignment horizontal="right" vertical="center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5" fontId="16" fillId="0" borderId="27">
      <alignment horizontal="right" vertical="center"/>
    </xf>
    <xf numFmtId="285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/>
    </xf>
    <xf numFmtId="176" fontId="33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8" fontId="18" fillId="0" borderId="27">
      <alignment horizontal="right" vertical="center"/>
    </xf>
    <xf numFmtId="268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8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289" fontId="6" fillId="0" borderId="27">
      <alignment horizontal="right" vertical="center"/>
    </xf>
    <xf numFmtId="176" fontId="33" fillId="0" borderId="27">
      <alignment horizontal="right" vertical="center"/>
    </xf>
    <xf numFmtId="259" fontId="18" fillId="0" borderId="27">
      <alignment horizontal="right" vertical="center"/>
    </xf>
    <xf numFmtId="271" fontId="22" fillId="0" borderId="27">
      <alignment horizontal="right" vertical="center"/>
    </xf>
    <xf numFmtId="273" fontId="32" fillId="0" borderId="27">
      <alignment horizontal="right" vertical="center"/>
    </xf>
    <xf numFmtId="271" fontId="32" fillId="0" borderId="27">
      <alignment horizontal="right" vertical="center"/>
    </xf>
    <xf numFmtId="274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3" fontId="22" fillId="0" borderId="27">
      <alignment horizontal="right" vertical="center"/>
    </xf>
    <xf numFmtId="248" fontId="32" fillId="0" borderId="27">
      <alignment horizontal="right" vertical="center"/>
    </xf>
    <xf numFmtId="283" fontId="32" fillId="0" borderId="27">
      <alignment horizontal="right" vertical="center"/>
    </xf>
    <xf numFmtId="188" fontId="32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6" fontId="33" fillId="0" borderId="27">
      <alignment horizontal="right" vertical="center"/>
    </xf>
    <xf numFmtId="176" fontId="33" fillId="0" borderId="27">
      <alignment horizontal="right" vertical="center"/>
    </xf>
    <xf numFmtId="270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69" fontId="80" fillId="0" borderId="27">
      <alignment horizontal="right" vertical="center"/>
    </xf>
    <xf numFmtId="217" fontId="18" fillId="0" borderId="27">
      <alignment horizontal="right" vertical="center"/>
    </xf>
    <xf numFmtId="217" fontId="18" fillId="0" borderId="27">
      <alignment horizontal="right" vertical="center"/>
    </xf>
    <xf numFmtId="174" fontId="164" fillId="0" borderId="27">
      <alignment horizontal="right" vertical="center"/>
    </xf>
    <xf numFmtId="174" fontId="164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17" fontId="18" fillId="0" borderId="27">
      <alignment horizontal="right" vertical="center"/>
    </xf>
    <xf numFmtId="290" fontId="18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8" fontId="165" fillId="0" borderId="0" applyNumberFormat="0"/>
    <xf numFmtId="220" fontId="86" fillId="0" borderId="4">
      <protection hidden="1"/>
    </xf>
    <xf numFmtId="49" fontId="34" fillId="0" borderId="0" applyFill="0" applyBorder="0" applyAlignment="0"/>
    <xf numFmtId="291" fontId="33" fillId="0" borderId="0" applyFill="0" applyBorder="0" applyAlignment="0"/>
    <xf numFmtId="292" fontId="33" fillId="0" borderId="0" applyFill="0" applyBorder="0" applyAlignment="0"/>
    <xf numFmtId="49" fontId="171" fillId="0" borderId="0">
      <alignment horizontal="justify" vertical="center" wrapText="1"/>
    </xf>
    <xf numFmtId="294" fontId="172" fillId="0" borderId="2">
      <alignment horizontal="right"/>
    </xf>
    <xf numFmtId="0" fontId="173" fillId="0" borderId="7">
      <alignment horizontal="center" vertical="center" wrapText="1"/>
    </xf>
    <xf numFmtId="0" fontId="174" fillId="0" borderId="0">
      <alignment horizontal="center"/>
    </xf>
    <xf numFmtId="0" fontId="12" fillId="0" borderId="0" applyNumberFormat="0" applyFill="0" applyBorder="0" applyAlignment="0" applyProtection="0"/>
    <xf numFmtId="40" fontId="10" fillId="0" borderId="0"/>
    <xf numFmtId="0" fontId="175" fillId="22" borderId="11" applyNumberFormat="0" applyAlignment="0" applyProtection="0"/>
    <xf numFmtId="0" fontId="176" fillId="0" borderId="7"/>
    <xf numFmtId="3" fontId="177" fillId="0" borderId="0" applyNumberFormat="0" applyFill="0" applyBorder="0" applyAlignment="0" applyProtection="0">
      <alignment horizontal="center" wrapText="1"/>
    </xf>
    <xf numFmtId="0" fontId="178" fillId="0" borderId="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115" fillId="0" borderId="40" applyNumberFormat="0" applyFill="0" applyBorder="0" applyAlignment="0" applyProtection="0">
      <alignment horizontal="center" vertical="center" wrapText="1"/>
    </xf>
    <xf numFmtId="3" fontId="181" fillId="0" borderId="30" applyNumberFormat="0" applyAlignment="0">
      <alignment horizontal="center" vertical="center"/>
    </xf>
    <xf numFmtId="3" fontId="182" fillId="0" borderId="7" applyNumberFormat="0" applyAlignment="0">
      <alignment horizontal="left" wrapText="1"/>
    </xf>
    <xf numFmtId="3" fontId="181" fillId="0" borderId="30" applyNumberFormat="0" applyAlignment="0">
      <alignment horizontal="center" vertical="center"/>
    </xf>
    <xf numFmtId="0" fontId="183" fillId="0" borderId="41" applyNumberFormat="0" applyBorder="0" applyAlignment="0">
      <alignment vertical="center"/>
    </xf>
    <xf numFmtId="0" fontId="6" fillId="0" borderId="38" applyNumberFormat="0" applyFont="0" applyFill="0" applyAlignment="0" applyProtection="0"/>
    <xf numFmtId="0" fontId="180" fillId="0" borderId="42" applyNumberFormat="0" applyFill="0" applyAlignment="0" applyProtection="0"/>
    <xf numFmtId="0" fontId="184" fillId="6" borderId="0" applyNumberFormat="0" applyBorder="0" applyAlignment="0" applyProtection="0"/>
    <xf numFmtId="0" fontId="176" fillId="0" borderId="43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9" fontId="18" fillId="0" borderId="27">
      <alignment horizontal="center"/>
    </xf>
    <xf numFmtId="0" fontId="166" fillId="0" borderId="44"/>
    <xf numFmtId="293" fontId="22" fillId="0" borderId="27">
      <alignment horizontal="center"/>
    </xf>
    <xf numFmtId="215" fontId="167" fillId="0" borderId="0" applyNumberFormat="0" applyFont="0" applyFill="0" applyBorder="0" applyAlignment="0">
      <alignment horizontal="centerContinuous"/>
    </xf>
    <xf numFmtId="0" fontId="36" fillId="0" borderId="0">
      <alignment vertical="center" wrapText="1"/>
      <protection locked="0"/>
    </xf>
    <xf numFmtId="0" fontId="80" fillId="0" borderId="0" applyNumberFormat="0" applyFill="0" applyBorder="0" applyAlignment="0" applyProtection="0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9" fillId="0" borderId="7" applyNumberFormat="0" applyBorder="0" applyAlignment="0"/>
    <xf numFmtId="0" fontId="168" fillId="0" borderId="32" applyNumberFormat="0" applyBorder="0" applyAlignment="0">
      <alignment horizontal="center"/>
    </xf>
    <xf numFmtId="3" fontId="169" fillId="0" borderId="9" applyNumberFormat="0" applyBorder="0" applyAlignment="0"/>
    <xf numFmtId="0" fontId="170" fillId="0" borderId="0" applyFont="0">
      <alignment horizontal="centerContinuous"/>
    </xf>
    <xf numFmtId="0" fontId="185" fillId="0" borderId="7" applyNumberFormat="0" applyFont="0" applyAlignment="0">
      <alignment horizontal="center" vertical="center"/>
    </xf>
    <xf numFmtId="0" fontId="186" fillId="30" borderId="0" applyNumberFormat="0" applyBorder="0" applyAlignment="0" applyProtection="0"/>
    <xf numFmtId="224" fontId="126" fillId="0" borderId="0" applyFont="0" applyFill="0" applyBorder="0" applyAlignment="0" applyProtection="0"/>
    <xf numFmtId="295" fontId="187" fillId="0" borderId="0" applyFont="0" applyFill="0" applyBorder="0" applyAlignment="0" applyProtection="0"/>
    <xf numFmtId="296" fontId="19" fillId="0" borderId="0" applyFont="0" applyFill="0" applyBorder="0" applyAlignment="0" applyProtection="0"/>
    <xf numFmtId="0" fontId="119" fillId="0" borderId="31">
      <alignment horizontal="center"/>
    </xf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206" fontId="18" fillId="0" borderId="0"/>
    <xf numFmtId="297" fontId="18" fillId="0" borderId="1"/>
    <xf numFmtId="0" fontId="190" fillId="0" borderId="0"/>
    <xf numFmtId="0" fontId="81" fillId="0" borderId="0"/>
    <xf numFmtId="3" fontId="80" fillId="0" borderId="0" applyNumberFormat="0" applyBorder="0" applyAlignment="0" applyProtection="0">
      <alignment horizontal="centerContinuous"/>
      <protection locked="0"/>
    </xf>
    <xf numFmtId="3" fontId="41" fillId="0" borderId="0">
      <protection locked="0"/>
    </xf>
    <xf numFmtId="0" fontId="81" fillId="0" borderId="0"/>
    <xf numFmtId="0" fontId="165" fillId="0" borderId="45" applyFill="0" applyBorder="0" applyAlignment="0">
      <alignment horizontal="center"/>
    </xf>
    <xf numFmtId="164" fontId="191" fillId="47" borderId="2">
      <alignment vertical="top"/>
    </xf>
    <xf numFmtId="0" fontId="195" fillId="0" borderId="0" applyNumberFormat="0" applyFill="0" applyBorder="0" applyAlignment="0" applyProtection="0"/>
    <xf numFmtId="224" fontId="196" fillId="0" borderId="30">
      <alignment horizontal="left" vertical="top"/>
    </xf>
    <xf numFmtId="0" fontId="197" fillId="0" borderId="30">
      <alignment horizontal="left" vertical="center"/>
    </xf>
    <xf numFmtId="0" fontId="171" fillId="48" borderId="1">
      <alignment horizontal="left" vertical="center"/>
    </xf>
    <xf numFmtId="165" fontId="192" fillId="49" borderId="2"/>
    <xf numFmtId="224" fontId="193" fillId="0" borderId="2">
      <alignment horizontal="left" vertical="top"/>
    </xf>
    <xf numFmtId="0" fontId="194" fillId="50" borderId="0">
      <alignment horizontal="left" vertical="center"/>
    </xf>
    <xf numFmtId="298" fontId="6" fillId="0" borderId="0" applyFont="0" applyFill="0" applyBorder="0" applyAlignment="0" applyProtection="0"/>
    <xf numFmtId="299" fontId="6" fillId="0" borderId="0" applyFont="0" applyFill="0" applyBorder="0" applyAlignment="0" applyProtection="0"/>
    <xf numFmtId="166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8" fillId="0" borderId="46" applyNumberFormat="0" applyFont="0" applyAlignment="0">
      <alignment horizontal="center"/>
    </xf>
    <xf numFmtId="0" fontId="199" fillId="5" borderId="0" applyNumberFormat="0" applyBorder="0" applyAlignment="0" applyProtection="0"/>
    <xf numFmtId="0" fontId="200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166" fontId="201" fillId="0" borderId="0" applyFont="0" applyFill="0" applyBorder="0" applyAlignment="0" applyProtection="0"/>
    <xf numFmtId="168" fontId="201" fillId="0" borderId="0" applyFont="0" applyFill="0" applyBorder="0" applyAlignment="0" applyProtection="0"/>
    <xf numFmtId="0" fontId="201" fillId="0" borderId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5" fillId="0" borderId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3" fillId="0" borderId="0"/>
    <xf numFmtId="0" fontId="204" fillId="0" borderId="6"/>
    <xf numFmtId="185" fontId="2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39" fillId="0" borderId="0"/>
    <xf numFmtId="0" fontId="205" fillId="0" borderId="0"/>
    <xf numFmtId="0" fontId="88" fillId="0" borderId="0"/>
    <xf numFmtId="175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6" fillId="0" borderId="0"/>
    <xf numFmtId="16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81" fontId="37" fillId="0" borderId="0" applyFont="0" applyFill="0" applyBorder="0" applyAlignment="0" applyProtection="0"/>
    <xf numFmtId="300" fontId="27" fillId="0" borderId="0" applyFont="0" applyFill="0" applyBorder="0" applyAlignment="0" applyProtection="0"/>
    <xf numFmtId="226" fontId="37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3" fontId="5" fillId="0" borderId="0">
      <alignment vertical="center" wrapText="1"/>
    </xf>
    <xf numFmtId="169" fontId="6" fillId="0" borderId="0" applyFont="0" applyFill="0" applyBorder="0" applyAlignment="0" applyProtection="0"/>
    <xf numFmtId="0" fontId="6" fillId="0" borderId="0"/>
    <xf numFmtId="0" fontId="215" fillId="4" borderId="0" applyNumberFormat="0" applyBorder="0" applyAlignment="0" applyProtection="0"/>
    <xf numFmtId="0" fontId="215" fillId="5" borderId="0" applyNumberFormat="0" applyBorder="0" applyAlignment="0" applyProtection="0"/>
    <xf numFmtId="0" fontId="215" fillId="6" borderId="0" applyNumberFormat="0" applyBorder="0" applyAlignment="0" applyProtection="0"/>
    <xf numFmtId="0" fontId="215" fillId="7" borderId="0" applyNumberFormat="0" applyBorder="0" applyAlignment="0" applyProtection="0"/>
    <xf numFmtId="0" fontId="215" fillId="8" borderId="0" applyNumberFormat="0" applyBorder="0" applyAlignment="0" applyProtection="0"/>
    <xf numFmtId="0" fontId="215" fillId="9" borderId="0" applyNumberFormat="0" applyBorder="0" applyAlignment="0" applyProtection="0"/>
    <xf numFmtId="0" fontId="215" fillId="10" borderId="0" applyNumberFormat="0" applyBorder="0" applyAlignment="0" applyProtection="0"/>
    <xf numFmtId="0" fontId="215" fillId="11" borderId="0" applyNumberFormat="0" applyBorder="0" applyAlignment="0" applyProtection="0"/>
    <xf numFmtId="0" fontId="215" fillId="12" borderId="0" applyNumberFormat="0" applyBorder="0" applyAlignment="0" applyProtection="0"/>
    <xf numFmtId="0" fontId="215" fillId="7" borderId="0" applyNumberFormat="0" applyBorder="0" applyAlignment="0" applyProtection="0"/>
    <xf numFmtId="0" fontId="215" fillId="10" borderId="0" applyNumberFormat="0" applyBorder="0" applyAlignment="0" applyProtection="0"/>
    <xf numFmtId="0" fontId="215" fillId="13" borderId="0" applyNumberFormat="0" applyBorder="0" applyAlignment="0" applyProtection="0"/>
    <xf numFmtId="0" fontId="216" fillId="14" borderId="0" applyNumberFormat="0" applyBorder="0" applyAlignment="0" applyProtection="0"/>
    <xf numFmtId="0" fontId="216" fillId="11" borderId="0" applyNumberFormat="0" applyBorder="0" applyAlignment="0" applyProtection="0"/>
    <xf numFmtId="0" fontId="216" fillId="12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17" borderId="0" applyNumberFormat="0" applyBorder="0" applyAlignment="0" applyProtection="0"/>
    <xf numFmtId="0" fontId="216" fillId="18" borderId="0" applyNumberFormat="0" applyBorder="0" applyAlignment="0" applyProtection="0"/>
    <xf numFmtId="0" fontId="216" fillId="19" borderId="0" applyNumberFormat="0" applyBorder="0" applyAlignment="0" applyProtection="0"/>
    <xf numFmtId="0" fontId="216" fillId="20" borderId="0" applyNumberFormat="0" applyBorder="0" applyAlignment="0" applyProtection="0"/>
    <xf numFmtId="0" fontId="216" fillId="15" borderId="0" applyNumberFormat="0" applyBorder="0" applyAlignment="0" applyProtection="0"/>
    <xf numFmtId="0" fontId="216" fillId="16" borderId="0" applyNumberFormat="0" applyBorder="0" applyAlignment="0" applyProtection="0"/>
    <xf numFmtId="0" fontId="216" fillId="21" borderId="0" applyNumberFormat="0" applyBorder="0" applyAlignment="0" applyProtection="0"/>
    <xf numFmtId="0" fontId="217" fillId="5" borderId="0" applyNumberFormat="0" applyBorder="0" applyAlignment="0" applyProtection="0"/>
    <xf numFmtId="0" fontId="218" fillId="22" borderId="11" applyNumberFormat="0" applyAlignment="0" applyProtection="0"/>
    <xf numFmtId="169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9" fillId="23" borderId="14" applyNumberFormat="0" applyAlignment="0" applyProtection="0"/>
    <xf numFmtId="0" fontId="220" fillId="0" borderId="0" applyNumberFormat="0" applyFill="0" applyBorder="0" applyAlignment="0" applyProtection="0"/>
    <xf numFmtId="0" fontId="221" fillId="6" borderId="0" applyNumberFormat="0" applyBorder="0" applyAlignment="0" applyProtection="0"/>
    <xf numFmtId="0" fontId="222" fillId="0" borderId="18" applyNumberFormat="0" applyFill="0" applyAlignment="0" applyProtection="0"/>
    <xf numFmtId="0" fontId="223" fillId="0" borderId="19" applyNumberFormat="0" applyFill="0" applyAlignment="0" applyProtection="0"/>
    <xf numFmtId="0" fontId="224" fillId="0" borderId="20" applyNumberFormat="0" applyFill="0" applyAlignment="0" applyProtection="0"/>
    <xf numFmtId="0" fontId="224" fillId="0" borderId="0" applyNumberFormat="0" applyFill="0" applyBorder="0" applyAlignment="0" applyProtection="0"/>
    <xf numFmtId="0" fontId="225" fillId="9" borderId="11" applyNumberFormat="0" applyAlignment="0" applyProtection="0"/>
    <xf numFmtId="0" fontId="6" fillId="0" borderId="0"/>
    <xf numFmtId="0" fontId="226" fillId="0" borderId="29" applyNumberFormat="0" applyFill="0" applyAlignment="0" applyProtection="0"/>
    <xf numFmtId="0" fontId="227" fillId="30" borderId="0" applyNumberFormat="0" applyBorder="0" applyAlignment="0" applyProtection="0"/>
    <xf numFmtId="0" fontId="15" fillId="0" borderId="0"/>
    <xf numFmtId="0" fontId="18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0" fontId="15" fillId="0" borderId="0"/>
    <xf numFmtId="0" fontId="6" fillId="24" borderId="23" applyNumberFormat="0" applyFont="0" applyAlignment="0" applyProtection="0"/>
    <xf numFmtId="0" fontId="228" fillId="22" borderId="17" applyNumberFormat="0" applyAlignment="0" applyProtection="0"/>
    <xf numFmtId="9" fontId="6" fillId="0" borderId="0" applyFont="0" applyFill="0" applyBorder="0" applyAlignment="0" applyProtection="0"/>
    <xf numFmtId="0" fontId="229" fillId="0" borderId="0" applyNumberFormat="0" applyFill="0" applyBorder="0" applyAlignment="0" applyProtection="0"/>
    <xf numFmtId="0" fontId="230" fillId="0" borderId="42" applyNumberFormat="0" applyFill="0" applyAlignment="0" applyProtection="0"/>
    <xf numFmtId="0" fontId="64" fillId="0" borderId="0" applyNumberFormat="0" applyFill="0" applyBorder="0" applyAlignment="0" applyProtection="0"/>
    <xf numFmtId="0" fontId="210" fillId="0" borderId="0"/>
    <xf numFmtId="169" fontId="232" fillId="0" borderId="0" applyFont="0" applyFill="0" applyBorder="0" applyAlignment="0" applyProtection="0"/>
    <xf numFmtId="0" fontId="78" fillId="0" borderId="0"/>
    <xf numFmtId="0" fontId="33" fillId="0" borderId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97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1" fillId="0" borderId="0"/>
    <xf numFmtId="0" fontId="3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30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30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6" fillId="0" borderId="0"/>
    <xf numFmtId="0" fontId="6" fillId="0" borderId="0"/>
    <xf numFmtId="208" fontId="44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208" fontId="44" fillId="0" borderId="0" applyFont="0" applyFill="0" applyBorder="0" applyAlignment="0" applyProtection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3" fillId="0" borderId="0" applyFont="0" applyFill="0" applyBorder="0" applyAlignment="0">
      <alignment horizontal="left"/>
    </xf>
    <xf numFmtId="0" fontId="233" fillId="52" borderId="38" applyFont="0" applyFill="0" applyAlignment="0">
      <alignment vertical="center" wrapText="1"/>
    </xf>
    <xf numFmtId="0" fontId="45" fillId="0" borderId="1" applyNumberFormat="0" applyFont="0" applyBorder="0" applyAlignment="0">
      <alignment horizontal="center"/>
    </xf>
    <xf numFmtId="0" fontId="6" fillId="0" borderId="0"/>
    <xf numFmtId="0" fontId="6" fillId="0" borderId="0"/>
    <xf numFmtId="0" fontId="33" fillId="0" borderId="0"/>
    <xf numFmtId="0" fontId="33" fillId="0" borderId="0"/>
    <xf numFmtId="0" fontId="16" fillId="0" borderId="0"/>
    <xf numFmtId="0" fontId="234" fillId="0" borderId="0" applyNumberFormat="0" applyBorder="0" applyAlignment="0">
      <alignment horizontal="center"/>
    </xf>
    <xf numFmtId="0" fontId="80" fillId="0" borderId="0"/>
    <xf numFmtId="304" fontId="6" fillId="0" borderId="0" applyFill="0" applyBorder="0" applyAlignment="0"/>
    <xf numFmtId="283" fontId="6" fillId="0" borderId="0" applyFill="0" applyBorder="0" applyAlignment="0"/>
    <xf numFmtId="305" fontId="6" fillId="0" borderId="0" applyFill="0" applyBorder="0" applyAlignment="0"/>
    <xf numFmtId="30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35" fillId="0" borderId="0" applyFont="0" applyFill="0" applyBorder="0" applyAlignment="0" applyProtection="0"/>
    <xf numFmtId="169" fontId="236" fillId="0" borderId="0" applyFont="0" applyFill="0" applyBorder="0" applyAlignment="0" applyProtection="0"/>
    <xf numFmtId="307" fontId="6" fillId="0" borderId="0" applyFont="0" applyFill="0" applyBorder="0" applyAlignment="0" applyProtection="0"/>
    <xf numFmtId="30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237" fillId="0" borderId="0">
      <alignment horizontal="center"/>
    </xf>
    <xf numFmtId="23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" fontId="238" fillId="0" borderId="30">
      <alignment horizontal="left" vertical="top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0" fontId="18" fillId="0" borderId="0" applyFont="0" applyFill="0" applyBorder="0" applyAlignment="0" applyProtection="0"/>
    <xf numFmtId="310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311" fontId="18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94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312" fontId="6" fillId="0" borderId="0" applyFont="0" applyFill="0" applyBorder="0" applyAlignment="0" applyProtection="0"/>
    <xf numFmtId="224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94" fillId="0" borderId="0" applyFont="0" applyFill="0" applyBorder="0" applyAlignment="0" applyProtection="0"/>
    <xf numFmtId="0" fontId="6" fillId="0" borderId="0" applyFill="0" applyBorder="0" applyAlignment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0" fontId="166" fillId="0" borderId="0">
      <alignment vertical="top" wrapText="1"/>
    </xf>
    <xf numFmtId="0" fontId="239" fillId="9" borderId="11" applyNumberFormat="0" applyAlignment="0" applyProtection="0"/>
    <xf numFmtId="0" fontId="24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241" fillId="0" borderId="0" applyNumberFormat="0" applyFill="0" applyBorder="0" applyAlignment="0" applyProtection="0">
      <alignment vertical="top"/>
      <protection locked="0"/>
    </xf>
    <xf numFmtId="0" fontId="240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" fillId="0" borderId="0"/>
    <xf numFmtId="0" fontId="9" fillId="0" borderId="0" applyNumberFormat="0" applyFont="0" applyFill="0" applyBorder="0" applyProtection="0">
      <alignment horizontal="left" vertical="center"/>
    </xf>
    <xf numFmtId="0" fontId="6" fillId="0" borderId="0" applyFill="0" applyBorder="0" applyAlignment="0"/>
    <xf numFmtId="174" fontId="6" fillId="0" borderId="32"/>
    <xf numFmtId="0" fontId="2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5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7" fillId="0" borderId="0"/>
    <xf numFmtId="0" fontId="6" fillId="0" borderId="0"/>
    <xf numFmtId="0" fontId="11" fillId="0" borderId="0"/>
    <xf numFmtId="0" fontId="242" fillId="0" borderId="0" applyFont="0"/>
    <xf numFmtId="0" fontId="33" fillId="0" borderId="7" applyNumberFormat="0" applyAlignment="0">
      <alignment horizontal="center"/>
    </xf>
    <xf numFmtId="0" fontId="33" fillId="0" borderId="0"/>
    <xf numFmtId="180" fontId="243" fillId="0" borderId="7" applyFont="0" applyBorder="0" applyAlignment="0"/>
    <xf numFmtId="167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31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1" fontId="6" fillId="0" borderId="30" applyNumberFormat="0" applyFill="0" applyAlignment="0" applyProtection="0">
      <alignment horizontal="center"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33" fillId="0" borderId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9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303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7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33" fillId="0" borderId="0"/>
    <xf numFmtId="265" fontId="80" fillId="0" borderId="0" applyFont="0" applyFill="0" applyBorder="0" applyAlignment="0" applyProtection="0"/>
    <xf numFmtId="174" fontId="164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314" fontId="18" fillId="0" borderId="27">
      <alignment horizontal="right" vertical="center"/>
    </xf>
    <xf numFmtId="315" fontId="6" fillId="0" borderId="27">
      <alignment horizontal="right" vertical="center"/>
    </xf>
    <xf numFmtId="315" fontId="6" fillId="0" borderId="27">
      <alignment horizontal="right" vertical="center"/>
    </xf>
    <xf numFmtId="314" fontId="18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269" fontId="80" fillId="0" borderId="27">
      <alignment horizontal="right" vertical="center"/>
    </xf>
    <xf numFmtId="281" fontId="163" fillId="3" borderId="39" applyFont="0" applyFill="0" applyBorder="0"/>
    <xf numFmtId="316" fontId="6" fillId="0" borderId="27">
      <alignment horizontal="right" vertical="center"/>
    </xf>
    <xf numFmtId="316" fontId="6" fillId="0" borderId="27">
      <alignment horizontal="right" vertical="center"/>
    </xf>
    <xf numFmtId="314" fontId="18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316" fontId="6" fillId="0" borderId="27">
      <alignment horizontal="right" vertical="center"/>
    </xf>
    <xf numFmtId="287" fontId="30" fillId="0" borderId="27">
      <alignment horizontal="right" vertical="center"/>
    </xf>
    <xf numFmtId="314" fontId="18" fillId="0" borderId="27">
      <alignment horizontal="right" vertical="center"/>
    </xf>
    <xf numFmtId="173" fontId="16" fillId="0" borderId="27">
      <alignment horizontal="right" vertical="center"/>
    </xf>
    <xf numFmtId="18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277" fontId="18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173" fontId="16" fillId="0" borderId="27">
      <alignment horizontal="right" vertical="center"/>
    </xf>
    <xf numFmtId="269" fontId="80" fillId="0" borderId="27">
      <alignment horizontal="right" vertical="center"/>
    </xf>
    <xf numFmtId="269" fontId="80" fillId="0" borderId="27">
      <alignment horizontal="right" vertical="center"/>
    </xf>
    <xf numFmtId="173" fontId="16" fillId="0" borderId="27">
      <alignment horizontal="right" vertical="center"/>
    </xf>
    <xf numFmtId="281" fontId="163" fillId="3" borderId="39" applyFont="0" applyFill="0" applyBorder="0"/>
    <xf numFmtId="259" fontId="18" fillId="0" borderId="27">
      <alignment horizontal="right" vertical="center"/>
    </xf>
    <xf numFmtId="174" fontId="164" fillId="0" borderId="27">
      <alignment horizontal="right" vertical="center"/>
    </xf>
    <xf numFmtId="281" fontId="163" fillId="3" borderId="39" applyFont="0" applyFill="0" applyBorder="0"/>
    <xf numFmtId="269" fontId="80" fillId="0" borderId="27">
      <alignment horizontal="right" vertical="center"/>
    </xf>
    <xf numFmtId="187" fontId="18" fillId="0" borderId="27">
      <alignment horizontal="right" vertical="center"/>
    </xf>
    <xf numFmtId="0" fontId="6" fillId="0" borderId="0" applyFill="0" applyBorder="0" applyAlignment="0"/>
    <xf numFmtId="277" fontId="6" fillId="0" borderId="0" applyFill="0" applyBorder="0" applyAlignment="0"/>
    <xf numFmtId="0" fontId="6" fillId="0" borderId="0" applyNumberFormat="0" applyFill="0" applyBorder="0" applyAlignment="0" applyProtection="0"/>
    <xf numFmtId="0" fontId="187" fillId="0" borderId="47" applyNumberFormat="0" applyAlignment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4" fillId="0" borderId="0" applyNumberFormat="0" applyFont="0" applyFill="0" applyBorder="0" applyProtection="0">
      <alignment horizontal="center" vertical="center" wrapText="1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6" fillId="0" borderId="48" applyFont="0" applyBorder="0" applyAlignment="0">
      <alignment horizontal="center"/>
    </xf>
    <xf numFmtId="9" fontId="245" fillId="0" borderId="0" applyBorder="0" applyAlignment="0" applyProtection="0"/>
    <xf numFmtId="191" fontId="6" fillId="0" borderId="0" applyFont="0" applyFill="0" applyBorder="0" applyAlignment="0" applyProtection="0"/>
    <xf numFmtId="317" fontId="6" fillId="0" borderId="0" applyFont="0" applyFill="0" applyBorder="0" applyAlignment="0" applyProtection="0"/>
  </cellStyleXfs>
  <cellXfs count="32">
    <xf numFmtId="0" fontId="0" fillId="0" borderId="0" xfId="0"/>
    <xf numFmtId="0" fontId="212" fillId="0" borderId="3" xfId="0" applyFont="1" applyBorder="1" applyAlignment="1">
      <alignment horizontal="center" vertical="center" wrapText="1"/>
    </xf>
    <xf numFmtId="0" fontId="212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13" fillId="0" borderId="0" xfId="0" applyFont="1" applyAlignment="1">
      <alignment vertical="center" wrapText="1"/>
    </xf>
    <xf numFmtId="10" fontId="213" fillId="0" borderId="1" xfId="0" applyNumberFormat="1" applyFont="1" applyBorder="1" applyAlignment="1">
      <alignment vertical="center" wrapText="1"/>
    </xf>
    <xf numFmtId="3" fontId="213" fillId="0" borderId="1" xfId="0" applyNumberFormat="1" applyFont="1" applyBorder="1" applyAlignment="1">
      <alignment vertical="center" wrapText="1"/>
    </xf>
    <xf numFmtId="0" fontId="213" fillId="0" borderId="1" xfId="0" applyFont="1" applyBorder="1" applyAlignment="1">
      <alignment vertical="center" wrapText="1"/>
    </xf>
    <xf numFmtId="0" fontId="212" fillId="0" borderId="0" xfId="0" applyFont="1" applyAlignment="1">
      <alignment horizontal="right"/>
    </xf>
    <xf numFmtId="0" fontId="214" fillId="0" borderId="0" xfId="0" applyFont="1" applyAlignment="1">
      <alignment vertical="center" wrapText="1"/>
    </xf>
    <xf numFmtId="10" fontId="214" fillId="0" borderId="1" xfId="0" applyNumberFormat="1" applyFont="1" applyBorder="1" applyAlignment="1">
      <alignment vertical="center" wrapText="1"/>
    </xf>
    <xf numFmtId="3" fontId="214" fillId="0" borderId="1" xfId="0" applyNumberFormat="1" applyFont="1" applyBorder="1" applyAlignment="1">
      <alignment vertical="center" wrapText="1"/>
    </xf>
    <xf numFmtId="0" fontId="214" fillId="0" borderId="1" xfId="0" applyFont="1" applyBorder="1" applyAlignment="1">
      <alignment vertical="center" wrapText="1"/>
    </xf>
    <xf numFmtId="0" fontId="214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10" fontId="212" fillId="0" borderId="1" xfId="0" applyNumberFormat="1" applyFont="1" applyBorder="1" applyAlignment="1">
      <alignment vertical="center" wrapText="1"/>
    </xf>
    <xf numFmtId="3" fontId="212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vertical="center" wrapText="1"/>
    </xf>
    <xf numFmtId="0" fontId="213" fillId="0" borderId="0" xfId="0" applyFont="1" applyAlignment="1">
      <alignment horizontal="center" vertical="center" wrapText="1"/>
    </xf>
    <xf numFmtId="0" fontId="213" fillId="0" borderId="1" xfId="0" applyFont="1" applyBorder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horizontal="center" vertical="center" wrapText="1"/>
    </xf>
    <xf numFmtId="3" fontId="231" fillId="51" borderId="1" xfId="1390" applyNumberFormat="1" applyFont="1" applyFill="1" applyBorder="1" applyAlignment="1">
      <alignment vertical="center"/>
    </xf>
    <xf numFmtId="3" fontId="214" fillId="0" borderId="0" xfId="0" applyNumberFormat="1" applyFont="1" applyAlignment="1">
      <alignment vertical="center" wrapText="1"/>
    </xf>
    <xf numFmtId="3" fontId="21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/>
    </xf>
    <xf numFmtId="0" fontId="2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2906">
    <cellStyle name="_x0001_" xfId="2"/>
    <cellStyle name="          _x000d_&#10;shell=progman.exe_x000d_&#10;m" xfId="3"/>
    <cellStyle name="_x000d_&#10;JournalTemplate=C:\COMFO\CTALK\JOURSTD.TPL_x000d_&#10;LbStateAddress=3 3 0 251 1 89 2 311_x000d_&#10;LbStateJou" xfId="4"/>
    <cellStyle name="#,##0" xfId="5"/>
    <cellStyle name="#.##0" xfId="2459"/>
    <cellStyle name="%" xfId="6"/>
    <cellStyle name="%_1.Cac bieu XD DT 2014 (theo CV 8895 cua BTC).30.7.ok.gui(lan 2)" xfId="7"/>
    <cellStyle name="%_Phụ luc goi 5" xfId="8"/>
    <cellStyle name="." xfId="9"/>
    <cellStyle name=".d©y" xfId="2460"/>
    <cellStyle name="??" xfId="10"/>
    <cellStyle name="?? [0.00]_      " xfId="11"/>
    <cellStyle name="?? [0]" xfId="12"/>
    <cellStyle name="?? [0] 2" xfId="2461"/>
    <cellStyle name="?? [0] 2 2" xfId="2462"/>
    <cellStyle name="?? 2" xfId="2463"/>
    <cellStyle name="?? 3" xfId="2464"/>
    <cellStyle name="?_x001d_??%U©÷u&amp;H©÷9_x0008_? s&#10;_x0007__x0001__x0001_" xfId="13"/>
    <cellStyle name="?_x001d_??%U©÷u&amp;H©÷9_x0008_? s&#10;_x0007__x0001__x0001_ 2" xfId="2465"/>
    <cellStyle name="???? [0.00]_      " xfId="14"/>
    <cellStyle name="??????" xfId="15"/>
    <cellStyle name="????_      " xfId="16"/>
    <cellStyle name="???[0]_?? DI" xfId="17"/>
    <cellStyle name="???_?? DI" xfId="18"/>
    <cellStyle name="???R쀀Àok1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_x0001_?¶æµ_x001b_ºß­ " xfId="25"/>
    <cellStyle name="_x0001_?¶æµ_x001b_ºß­_" xfId="26"/>
    <cellStyle name="?ðÇ%U?&amp;H?_x0008_?s&#10;_x0007__x0001__x0001_" xfId="27"/>
    <cellStyle name="?ðÇ%U?&amp;H?_x0008_?s&#10;_x0007__x0001__x0001_ 2" xfId="2466"/>
    <cellStyle name="[0]_Chi phÝ kh¸c_V" xfId="28"/>
    <cellStyle name="_x0001_\Ô" xfId="29"/>
    <cellStyle name="_1 TONG HOP - CA NA" xfId="30"/>
    <cellStyle name="_1.Tong hop KL, GT  - Dien chieu sang HLKB1" xfId="31"/>
    <cellStyle name="_123_DONG_THANH_Moi" xfId="2467"/>
    <cellStyle name="_Bang Chi tieu (2)" xfId="32"/>
    <cellStyle name="_Bao cao tai NPP PHAN DUNG 22-7" xfId="33"/>
    <cellStyle name="_BAO GIA NGAY 24-10-08 (co dam)" xfId="34"/>
    <cellStyle name="_Bao_cao_tuan_Vung" xfId="35"/>
    <cellStyle name="_BC CV 6403 BKHĐT" xfId="2468"/>
    <cellStyle name="_BD-BHN scptd 3-6-10" xfId="36"/>
    <cellStyle name="_Book1" xfId="37"/>
    <cellStyle name="_Book1_1" xfId="38"/>
    <cellStyle name="_Book1_1_Phụ luc goi 5" xfId="39"/>
    <cellStyle name="_Book1_1_Tuyen (21-7-11)-doan 1" xfId="40"/>
    <cellStyle name="_Book1_Book1" xfId="41"/>
    <cellStyle name="_Book1_Book1_Tuyen (21-7-11)-doan 1" xfId="42"/>
    <cellStyle name="_Book1_cap dien ha the - xay dung2" xfId="43"/>
    <cellStyle name="_Book1_cong hang rao" xfId="2469"/>
    <cellStyle name="_Book1_IN" xfId="2470"/>
    <cellStyle name="_Book1_Kh ql62 (2010) 11-09" xfId="2471"/>
    <cellStyle name="_Book1_Khoi luong" xfId="44"/>
    <cellStyle name="_Book1_Khung 2012" xfId="2472"/>
    <cellStyle name="_Book1_Phụ luc goi 5" xfId="45"/>
    <cellStyle name="_Book1_phu luc tong ket tinh hinh TH giai doan 03-10 (ngay 30)" xfId="2473"/>
    <cellStyle name="_Book1_Tuyen (21-7-11)-doan 1" xfId="46"/>
    <cellStyle name="_C.cong+B.luong-Sanluong" xfId="47"/>
    <cellStyle name="_cap dien ha the - xay dung2" xfId="48"/>
    <cellStyle name="_Cau Phu Phuong" xfId="49"/>
    <cellStyle name="_cong hang rao" xfId="2474"/>
    <cellStyle name="_cong vien cay xanh" xfId="50"/>
    <cellStyle name="_Chau Thon - Tan Xuan (KCS 8-12-06)" xfId="51"/>
    <cellStyle name="_DCG TT09 G2 3.12.2007" xfId="52"/>
    <cellStyle name="_dien chieu sang" xfId="2475"/>
    <cellStyle name="_DO-D1500-KHONG CO TRONG DT" xfId="53"/>
    <cellStyle name="_DON GIA GIAOTHAU TRU CHONG GIA QUANG DAI" xfId="54"/>
    <cellStyle name="_x0001__DT 2015 (Gui chuyen quan)" xfId="55"/>
    <cellStyle name="_DT khu DT long bien theo 179" xfId="56"/>
    <cellStyle name="_Du toan duong day va TBA QT " xfId="57"/>
    <cellStyle name="_Du toan PS Goi 2 theo bb ngày 31.7 va 1.9. trinh  (DG moi)" xfId="58"/>
    <cellStyle name="_Du toan PS goi01" xfId="59"/>
    <cellStyle name="_Duyet TK thay đôi" xfId="2476"/>
    <cellStyle name="_ET_STYLE_NoName_00_" xfId="60"/>
    <cellStyle name="_F4-6" xfId="61"/>
    <cellStyle name="_Goi 1 A tham tra" xfId="62"/>
    <cellStyle name="_Goi 1 in 20.4" xfId="63"/>
    <cellStyle name="_Goi 1 in 20.4 sua" xfId="64"/>
    <cellStyle name="_Goi 1in tong NT(da kiem tra)" xfId="65"/>
    <cellStyle name="_Goi 2 in20.4" xfId="66"/>
    <cellStyle name="_Goi 2- My Ly Ban trinh" xfId="67"/>
    <cellStyle name="_GOITHAUSO2" xfId="68"/>
    <cellStyle name="_GOITHAUSO3" xfId="69"/>
    <cellStyle name="_GOITHAUSO4" xfId="70"/>
    <cellStyle name="_Gia goi 1" xfId="71"/>
    <cellStyle name="_Gia-Dai tuong niem liet sy" xfId="72"/>
    <cellStyle name="_HaHoa_TDT_DienCSang" xfId="2477"/>
    <cellStyle name="_HaHoa19-5-07" xfId="2478"/>
    <cellStyle name="_HS thau" xfId="73"/>
    <cellStyle name="_IN" xfId="2479"/>
    <cellStyle name="_KL hoan thanh+PS 15.12.08 theo ban ve." xfId="74"/>
    <cellStyle name="_KLdao chuan" xfId="75"/>
    <cellStyle name="_KT (2)" xfId="76"/>
    <cellStyle name="_KT (2)_1" xfId="77"/>
    <cellStyle name="_KT (2)_1_DT 2015 (Gui chuyen quan)" xfId="78"/>
    <cellStyle name="_KT (2)_1_Lora-tungchau" xfId="79"/>
    <cellStyle name="_KT (2)_1_Qt-HT3PQ1(CauKho)" xfId="80"/>
    <cellStyle name="_KT (2)_1_Tuyen (21-7-11)-doan 1" xfId="81"/>
    <cellStyle name="_KT (2)_2" xfId="82"/>
    <cellStyle name="_KT (2)_2_TG-TH" xfId="83"/>
    <cellStyle name="_KT (2)_2_TG-TH_ApGiaVatTu_cayxanh_latgach" xfId="2480"/>
    <cellStyle name="_KT (2)_2_TG-TH_BANG TONG HOP TINH HINH THANH QUYET TOAN (MOI I)" xfId="84"/>
    <cellStyle name="_KT (2)_2_TG-TH_BAO GIA NGAY 24-10-08 (co dam)" xfId="85"/>
    <cellStyle name="_KT (2)_2_TG-TH_BC CV 6403 BKHĐT" xfId="2481"/>
    <cellStyle name="_KT (2)_2_TG-TH_BC NQ11-CP - chinh sua lai" xfId="2482"/>
    <cellStyle name="_KT (2)_2_TG-TH_BC NQ11-CP-Quynh sau bieu so3" xfId="2483"/>
    <cellStyle name="_KT (2)_2_TG-TH_BC_NQ11-CP_-_Thao_sua_lai" xfId="2484"/>
    <cellStyle name="_KT (2)_2_TG-TH_Book1" xfId="86"/>
    <cellStyle name="_KT (2)_2_TG-TH_Book1_1" xfId="87"/>
    <cellStyle name="_KT (2)_2_TG-TH_Book1_1_BC CV 6403 BKHĐT" xfId="2485"/>
    <cellStyle name="_KT (2)_2_TG-TH_Book1_1_Luy ke von ung nam 2011 -Thoa gui ngay 12-8-2012" xfId="2486"/>
    <cellStyle name="_KT (2)_2_TG-TH_Book1_2" xfId="2487"/>
    <cellStyle name="_KT (2)_2_TG-TH_Book1_2_BC CV 6403 BKHĐT" xfId="2488"/>
    <cellStyle name="_KT (2)_2_TG-TH_Book1_2_Luy ke von ung nam 2011 -Thoa gui ngay 12-8-2012" xfId="2489"/>
    <cellStyle name="_KT (2)_2_TG-TH_Book1_BC CV 6403 BKHĐT" xfId="2490"/>
    <cellStyle name="_KT (2)_2_TG-TH_Book1_Luy ke von ung nam 2011 -Thoa gui ngay 12-8-2012" xfId="2491"/>
    <cellStyle name="_KT (2)_2_TG-TH_CAU Khanh Nam(Thi Cong)" xfId="88"/>
    <cellStyle name="_KT (2)_2_TG-TH_CoCauPhi (version 1)" xfId="2492"/>
    <cellStyle name="_KT (2)_2_TG-TH_ChiHuong_ApGia" xfId="2493"/>
    <cellStyle name="_KT (2)_2_TG-TH_DAU NOI PL-CL TAI PHU LAMHC" xfId="89"/>
    <cellStyle name="_KT (2)_2_TG-TH_DT 2015 (Gui chuyen quan)" xfId="90"/>
    <cellStyle name="_KT (2)_2_TG-TH_DU TRU VAT TU" xfId="91"/>
    <cellStyle name="_KT (2)_2_TG-TH_Lora-tungchau" xfId="92"/>
    <cellStyle name="_KT (2)_2_TG-TH_Luy ke von ung nam 2011 -Thoa gui ngay 12-8-2012" xfId="2494"/>
    <cellStyle name="_KT (2)_2_TG-TH_NhanCong" xfId="2495"/>
    <cellStyle name="_KT (2)_2_TG-TH_Phụ luc goi 5" xfId="93"/>
    <cellStyle name="_KT (2)_2_TG-TH_phu luc tong ket tinh hinh TH giai doan 03-10 (ngay 30)" xfId="2496"/>
    <cellStyle name="_KT (2)_2_TG-TH_Qt-HT3PQ1(CauKho)" xfId="94"/>
    <cellStyle name="_KT (2)_2_TG-TH_Sheet1" xfId="2497"/>
    <cellStyle name="_KT (2)_2_TG-TH_Tuyen (21-7-11)-doan 1" xfId="95"/>
    <cellStyle name="_KT (2)_2_TG-TH_ÿÿÿÿÿ" xfId="96"/>
    <cellStyle name="_KT (2)_3" xfId="97"/>
    <cellStyle name="_KT (2)_3_TG-TH" xfId="98"/>
    <cellStyle name="_KT (2)_3_TG-TH_DT 2015 (Gui chuyen quan)" xfId="99"/>
    <cellStyle name="_KT (2)_3_TG-TH_Lora-tungchau" xfId="100"/>
    <cellStyle name="_KT (2)_3_TG-TH_PERSONAL" xfId="101"/>
    <cellStyle name="_KT (2)_3_TG-TH_PERSONAL_BC CV 6403 BKHĐT" xfId="2498"/>
    <cellStyle name="_KT (2)_3_TG-TH_PERSONAL_Book1" xfId="102"/>
    <cellStyle name="_KT (2)_3_TG-TH_PERSONAL_Luy ke von ung nam 2011 -Thoa gui ngay 12-8-2012" xfId="2499"/>
    <cellStyle name="_KT (2)_3_TG-TH_PERSONAL_Tong hop KHCB 2001" xfId="103"/>
    <cellStyle name="_KT (2)_3_TG-TH_Qt-HT3PQ1(CauKho)" xfId="104"/>
    <cellStyle name="_KT (2)_3_TG-TH_Tuyen (21-7-11)-doan 1" xfId="105"/>
    <cellStyle name="_KT (2)_4" xfId="106"/>
    <cellStyle name="_KT (2)_4_ApGiaVatTu_cayxanh_latgach" xfId="2500"/>
    <cellStyle name="_KT (2)_4_BANG TONG HOP TINH HINH THANH QUYET TOAN (MOI I)" xfId="107"/>
    <cellStyle name="_KT (2)_4_BAO GIA NGAY 24-10-08 (co dam)" xfId="108"/>
    <cellStyle name="_KT (2)_4_BC CV 6403 BKHĐT" xfId="2501"/>
    <cellStyle name="_KT (2)_4_BC NQ11-CP - chinh sua lai" xfId="2502"/>
    <cellStyle name="_KT (2)_4_BC NQ11-CP-Quynh sau bieu so3" xfId="2503"/>
    <cellStyle name="_KT (2)_4_BC_NQ11-CP_-_Thao_sua_lai" xfId="2504"/>
    <cellStyle name="_KT (2)_4_Book1" xfId="109"/>
    <cellStyle name="_KT (2)_4_Book1_1" xfId="110"/>
    <cellStyle name="_KT (2)_4_Book1_1_BC CV 6403 BKHĐT" xfId="2505"/>
    <cellStyle name="_KT (2)_4_Book1_1_Luy ke von ung nam 2011 -Thoa gui ngay 12-8-2012" xfId="2506"/>
    <cellStyle name="_KT (2)_4_Book1_2" xfId="2507"/>
    <cellStyle name="_KT (2)_4_Book1_2_BC CV 6403 BKHĐT" xfId="2508"/>
    <cellStyle name="_KT (2)_4_Book1_2_Luy ke von ung nam 2011 -Thoa gui ngay 12-8-2012" xfId="2509"/>
    <cellStyle name="_KT (2)_4_Book1_BC CV 6403 BKHĐT" xfId="2510"/>
    <cellStyle name="_KT (2)_4_Book1_Luy ke von ung nam 2011 -Thoa gui ngay 12-8-2012" xfId="2511"/>
    <cellStyle name="_KT (2)_4_CAU Khanh Nam(Thi Cong)" xfId="111"/>
    <cellStyle name="_KT (2)_4_CoCauPhi (version 1)" xfId="2512"/>
    <cellStyle name="_KT (2)_4_ChiHuong_ApGia" xfId="2513"/>
    <cellStyle name="_KT (2)_4_DAU NOI PL-CL TAI PHU LAMHC" xfId="112"/>
    <cellStyle name="_KT (2)_4_DT 2015 (Gui chuyen quan)" xfId="113"/>
    <cellStyle name="_KT (2)_4_DU TRU VAT TU" xfId="114"/>
    <cellStyle name="_KT (2)_4_Lora-tungchau" xfId="115"/>
    <cellStyle name="_KT (2)_4_Luy ke von ung nam 2011 -Thoa gui ngay 12-8-2012" xfId="2514"/>
    <cellStyle name="_KT (2)_4_NhanCong" xfId="2515"/>
    <cellStyle name="_KT (2)_4_Phụ luc goi 5" xfId="116"/>
    <cellStyle name="_KT (2)_4_phu luc tong ket tinh hinh TH giai doan 03-10 (ngay 30)" xfId="2516"/>
    <cellStyle name="_KT (2)_4_Qt-HT3PQ1(CauKho)" xfId="117"/>
    <cellStyle name="_KT (2)_4_Sheet1" xfId="2517"/>
    <cellStyle name="_KT (2)_4_TG-TH" xfId="118"/>
    <cellStyle name="_KT (2)_4_Tuyen (21-7-11)-doan 1" xfId="119"/>
    <cellStyle name="_KT (2)_4_ÿÿÿÿÿ" xfId="120"/>
    <cellStyle name="_KT (2)_5" xfId="121"/>
    <cellStyle name="_KT (2)_5_ApGiaVatTu_cayxanh_latgach" xfId="2518"/>
    <cellStyle name="_KT (2)_5_BANG TONG HOP TINH HINH THANH QUYET TOAN (MOI I)" xfId="122"/>
    <cellStyle name="_KT (2)_5_BAO GIA NGAY 24-10-08 (co dam)" xfId="123"/>
    <cellStyle name="_KT (2)_5_BC CV 6403 BKHĐT" xfId="2519"/>
    <cellStyle name="_KT (2)_5_BC NQ11-CP - chinh sua lai" xfId="2520"/>
    <cellStyle name="_KT (2)_5_BC NQ11-CP-Quynh sau bieu so3" xfId="2521"/>
    <cellStyle name="_KT (2)_5_BC_NQ11-CP_-_Thao_sua_lai" xfId="2522"/>
    <cellStyle name="_KT (2)_5_Book1" xfId="124"/>
    <cellStyle name="_KT (2)_5_Book1_1" xfId="125"/>
    <cellStyle name="_KT (2)_5_Book1_1_BC CV 6403 BKHĐT" xfId="2523"/>
    <cellStyle name="_KT (2)_5_Book1_1_Luy ke von ung nam 2011 -Thoa gui ngay 12-8-2012" xfId="2524"/>
    <cellStyle name="_KT (2)_5_Book1_2" xfId="2525"/>
    <cellStyle name="_KT (2)_5_Book1_2_BC CV 6403 BKHĐT" xfId="2526"/>
    <cellStyle name="_KT (2)_5_Book1_2_Luy ke von ung nam 2011 -Thoa gui ngay 12-8-2012" xfId="2527"/>
    <cellStyle name="_KT (2)_5_Book1_BC CV 6403 BKHĐT" xfId="2528"/>
    <cellStyle name="_KT (2)_5_Book1_Luy ke von ung nam 2011 -Thoa gui ngay 12-8-2012" xfId="2529"/>
    <cellStyle name="_KT (2)_5_CAU Khanh Nam(Thi Cong)" xfId="126"/>
    <cellStyle name="_KT (2)_5_CoCauPhi (version 1)" xfId="2530"/>
    <cellStyle name="_KT (2)_5_ChiHuong_ApGia" xfId="2531"/>
    <cellStyle name="_KT (2)_5_DAU NOI PL-CL TAI PHU LAMHC" xfId="127"/>
    <cellStyle name="_KT (2)_5_DU TRU VAT TU" xfId="128"/>
    <cellStyle name="_KT (2)_5_Lora-tungchau" xfId="129"/>
    <cellStyle name="_KT (2)_5_Luy ke von ung nam 2011 -Thoa gui ngay 12-8-2012" xfId="2532"/>
    <cellStyle name="_KT (2)_5_NhanCong" xfId="2533"/>
    <cellStyle name="_KT (2)_5_Phụ luc goi 5" xfId="130"/>
    <cellStyle name="_KT (2)_5_phu luc tong ket tinh hinh TH giai doan 03-10 (ngay 30)" xfId="2534"/>
    <cellStyle name="_KT (2)_5_Qt-HT3PQ1(CauKho)" xfId="131"/>
    <cellStyle name="_KT (2)_5_Sheet1" xfId="2535"/>
    <cellStyle name="_KT (2)_5_Tuyen (21-7-11)-doan 1" xfId="132"/>
    <cellStyle name="_KT (2)_5_ÿÿÿÿÿ" xfId="133"/>
    <cellStyle name="_KT (2)_DT 2015 (Gui chuyen quan)" xfId="134"/>
    <cellStyle name="_KT (2)_Lora-tungchau" xfId="135"/>
    <cellStyle name="_KT (2)_PERSONAL" xfId="136"/>
    <cellStyle name="_KT (2)_PERSONAL_BC CV 6403 BKHĐT" xfId="2536"/>
    <cellStyle name="_KT (2)_PERSONAL_Book1" xfId="137"/>
    <cellStyle name="_KT (2)_PERSONAL_Luy ke von ung nam 2011 -Thoa gui ngay 12-8-2012" xfId="2537"/>
    <cellStyle name="_KT (2)_PERSONAL_Tong hop KHCB 2001" xfId="138"/>
    <cellStyle name="_KT (2)_Qt-HT3PQ1(CauKho)" xfId="139"/>
    <cellStyle name="_KT (2)_TG-TH" xfId="140"/>
    <cellStyle name="_KT (2)_Tuyen (21-7-11)-doan 1" xfId="141"/>
    <cellStyle name="_KT_TG" xfId="142"/>
    <cellStyle name="_KT_TG_1" xfId="143"/>
    <cellStyle name="_KT_TG_1_ApGiaVatTu_cayxanh_latgach" xfId="2538"/>
    <cellStyle name="_KT_TG_1_BANG TONG HOP TINH HINH THANH QUYET TOAN (MOI I)" xfId="144"/>
    <cellStyle name="_KT_TG_1_BAO GIA NGAY 24-10-08 (co dam)" xfId="145"/>
    <cellStyle name="_KT_TG_1_BC CV 6403 BKHĐT" xfId="2539"/>
    <cellStyle name="_KT_TG_1_BC NQ11-CP - chinh sua lai" xfId="2540"/>
    <cellStyle name="_KT_TG_1_BC NQ11-CP-Quynh sau bieu so3" xfId="2541"/>
    <cellStyle name="_KT_TG_1_BC_NQ11-CP_-_Thao_sua_lai" xfId="2542"/>
    <cellStyle name="_KT_TG_1_Book1" xfId="146"/>
    <cellStyle name="_KT_TG_1_Book1_1" xfId="147"/>
    <cellStyle name="_KT_TG_1_Book1_1_BC CV 6403 BKHĐT" xfId="2543"/>
    <cellStyle name="_KT_TG_1_Book1_1_Luy ke von ung nam 2011 -Thoa gui ngay 12-8-2012" xfId="2544"/>
    <cellStyle name="_KT_TG_1_Book1_2" xfId="2545"/>
    <cellStyle name="_KT_TG_1_Book1_2_BC CV 6403 BKHĐT" xfId="2546"/>
    <cellStyle name="_KT_TG_1_Book1_2_Luy ke von ung nam 2011 -Thoa gui ngay 12-8-2012" xfId="2547"/>
    <cellStyle name="_KT_TG_1_Book1_BC CV 6403 BKHĐT" xfId="2548"/>
    <cellStyle name="_KT_TG_1_Book1_Luy ke von ung nam 2011 -Thoa gui ngay 12-8-2012" xfId="2549"/>
    <cellStyle name="_KT_TG_1_CAU Khanh Nam(Thi Cong)" xfId="148"/>
    <cellStyle name="_KT_TG_1_CoCauPhi (version 1)" xfId="2550"/>
    <cellStyle name="_KT_TG_1_ChiHuong_ApGia" xfId="2551"/>
    <cellStyle name="_KT_TG_1_DAU NOI PL-CL TAI PHU LAMHC" xfId="149"/>
    <cellStyle name="_KT_TG_1_DU TRU VAT TU" xfId="150"/>
    <cellStyle name="_KT_TG_1_Lora-tungchau" xfId="151"/>
    <cellStyle name="_KT_TG_1_Luy ke von ung nam 2011 -Thoa gui ngay 12-8-2012" xfId="2552"/>
    <cellStyle name="_KT_TG_1_NhanCong" xfId="2553"/>
    <cellStyle name="_KT_TG_1_Phụ luc goi 5" xfId="152"/>
    <cellStyle name="_KT_TG_1_phu luc tong ket tinh hinh TH giai doan 03-10 (ngay 30)" xfId="2554"/>
    <cellStyle name="_KT_TG_1_Qt-HT3PQ1(CauKho)" xfId="153"/>
    <cellStyle name="_KT_TG_1_Sheet1" xfId="2555"/>
    <cellStyle name="_KT_TG_1_Tuyen (21-7-11)-doan 1" xfId="154"/>
    <cellStyle name="_KT_TG_1_ÿÿÿÿÿ" xfId="155"/>
    <cellStyle name="_KT_TG_2" xfId="156"/>
    <cellStyle name="_KT_TG_2_ApGiaVatTu_cayxanh_latgach" xfId="2556"/>
    <cellStyle name="_KT_TG_2_BANG TONG HOP TINH HINH THANH QUYET TOAN (MOI I)" xfId="157"/>
    <cellStyle name="_KT_TG_2_BAO GIA NGAY 24-10-08 (co dam)" xfId="158"/>
    <cellStyle name="_KT_TG_2_BC CV 6403 BKHĐT" xfId="2557"/>
    <cellStyle name="_KT_TG_2_BC NQ11-CP - chinh sua lai" xfId="2558"/>
    <cellStyle name="_KT_TG_2_BC NQ11-CP-Quynh sau bieu so3" xfId="2559"/>
    <cellStyle name="_KT_TG_2_BC_NQ11-CP_-_Thao_sua_lai" xfId="2560"/>
    <cellStyle name="_KT_TG_2_Book1" xfId="159"/>
    <cellStyle name="_KT_TG_2_Book1_1" xfId="160"/>
    <cellStyle name="_KT_TG_2_Book1_1_BC CV 6403 BKHĐT" xfId="2561"/>
    <cellStyle name="_KT_TG_2_Book1_1_Luy ke von ung nam 2011 -Thoa gui ngay 12-8-2012" xfId="2562"/>
    <cellStyle name="_KT_TG_2_Book1_2" xfId="2563"/>
    <cellStyle name="_KT_TG_2_Book1_2_BC CV 6403 BKHĐT" xfId="2564"/>
    <cellStyle name="_KT_TG_2_Book1_2_Luy ke von ung nam 2011 -Thoa gui ngay 12-8-2012" xfId="2565"/>
    <cellStyle name="_KT_TG_2_Book1_BC CV 6403 BKHĐT" xfId="2566"/>
    <cellStyle name="_KT_TG_2_Book1_Luy ke von ung nam 2011 -Thoa gui ngay 12-8-2012" xfId="2567"/>
    <cellStyle name="_KT_TG_2_CAU Khanh Nam(Thi Cong)" xfId="161"/>
    <cellStyle name="_KT_TG_2_CoCauPhi (version 1)" xfId="2568"/>
    <cellStyle name="_KT_TG_2_ChiHuong_ApGia" xfId="2569"/>
    <cellStyle name="_KT_TG_2_DAU NOI PL-CL TAI PHU LAMHC" xfId="162"/>
    <cellStyle name="_KT_TG_2_DT 2015 (Gui chuyen quan)" xfId="163"/>
    <cellStyle name="_KT_TG_2_DU TRU VAT TU" xfId="164"/>
    <cellStyle name="_KT_TG_2_Lora-tungchau" xfId="165"/>
    <cellStyle name="_KT_TG_2_Luy ke von ung nam 2011 -Thoa gui ngay 12-8-2012" xfId="2570"/>
    <cellStyle name="_KT_TG_2_NhanCong" xfId="2571"/>
    <cellStyle name="_KT_TG_2_Phụ luc goi 5" xfId="166"/>
    <cellStyle name="_KT_TG_2_phu luc tong ket tinh hinh TH giai doan 03-10 (ngay 30)" xfId="2572"/>
    <cellStyle name="_KT_TG_2_Qt-HT3PQ1(CauKho)" xfId="167"/>
    <cellStyle name="_KT_TG_2_Sheet1" xfId="2573"/>
    <cellStyle name="_KT_TG_2_Tuyen (21-7-11)-doan 1" xfId="168"/>
    <cellStyle name="_KT_TG_2_ÿÿÿÿÿ" xfId="169"/>
    <cellStyle name="_KT_TG_3" xfId="170"/>
    <cellStyle name="_KT_TG_4" xfId="171"/>
    <cellStyle name="_KT_TG_4_DT 2015 (Gui chuyen quan)" xfId="172"/>
    <cellStyle name="_KT_TG_4_Lora-tungchau" xfId="173"/>
    <cellStyle name="_KT_TG_4_Qt-HT3PQ1(CauKho)" xfId="174"/>
    <cellStyle name="_KT_TG_4_Tuyen (21-7-11)-doan 1" xfId="175"/>
    <cellStyle name="_Kh ql62 (2010) 11-09" xfId="2574"/>
    <cellStyle name="_Khoi luong" xfId="176"/>
    <cellStyle name="_Khoi luong QL8B" xfId="177"/>
    <cellStyle name="_Khung 2012" xfId="2575"/>
    <cellStyle name="_Lora-tungchau" xfId="178"/>
    <cellStyle name="_LuuNgay24-07-2006Bao cao tai NPP PHAN DUNG 22-7" xfId="179"/>
    <cellStyle name="_Luy ke von ung nam 2011 -Thoa gui ngay 12-8-2012" xfId="2576"/>
    <cellStyle name="_mau so 3" xfId="2577"/>
    <cellStyle name="_MauThanTKKT-goi7-DonGia2143(vl t7)" xfId="2578"/>
    <cellStyle name="_Nhu cau von ung truoc 2011 Tha h Hoa + Nge An gui TW" xfId="2579"/>
    <cellStyle name="_PERSONAL" xfId="180"/>
    <cellStyle name="_PERSONAL_BC CV 6403 BKHĐT" xfId="2580"/>
    <cellStyle name="_PERSONAL_Book1" xfId="181"/>
    <cellStyle name="_PERSONAL_Luy ke von ung nam 2011 -Thoa gui ngay 12-8-2012" xfId="2581"/>
    <cellStyle name="_PERSONAL_Tong hop KHCB 2001" xfId="182"/>
    <cellStyle name="_phong bo mon22" xfId="2582"/>
    <cellStyle name="_x0001__Phụ luc goi 5" xfId="183"/>
    <cellStyle name="_phu luc tong ket tinh hinh TH giai doan 03-10 (ngay 30)" xfId="2583"/>
    <cellStyle name="_Q TOAN  SCTX QL.62 QUI I ( oanh)" xfId="184"/>
    <cellStyle name="_Q TOAN  SCTX QL.62 QUI II ( oanh)" xfId="185"/>
    <cellStyle name="_QT SCTXQL62_QT1 (Cty QL)" xfId="186"/>
    <cellStyle name="_Qt-HT3PQ1(CauKho)" xfId="187"/>
    <cellStyle name="_QTKL HT THEO HD" xfId="188"/>
    <cellStyle name="_QUYET TOAN QUY I " xfId="189"/>
    <cellStyle name="_Sheet1" xfId="190"/>
    <cellStyle name="_Sheet2" xfId="191"/>
    <cellStyle name="_Sheet3" xfId="192"/>
    <cellStyle name="_Sheet4" xfId="193"/>
    <cellStyle name="_TG-TH" xfId="194"/>
    <cellStyle name="_TG-TH_1" xfId="195"/>
    <cellStyle name="_TG-TH_1_ApGiaVatTu_cayxanh_latgach" xfId="2584"/>
    <cellStyle name="_TG-TH_1_BANG TONG HOP TINH HINH THANH QUYET TOAN (MOI I)" xfId="196"/>
    <cellStyle name="_TG-TH_1_BAO GIA NGAY 24-10-08 (co dam)" xfId="197"/>
    <cellStyle name="_TG-TH_1_BC CV 6403 BKHĐT" xfId="2585"/>
    <cellStyle name="_TG-TH_1_BC NQ11-CP - chinh sua lai" xfId="2586"/>
    <cellStyle name="_TG-TH_1_BC NQ11-CP-Quynh sau bieu so3" xfId="2587"/>
    <cellStyle name="_TG-TH_1_BC_NQ11-CP_-_Thao_sua_lai" xfId="2588"/>
    <cellStyle name="_TG-TH_1_Book1" xfId="198"/>
    <cellStyle name="_TG-TH_1_Book1_1" xfId="199"/>
    <cellStyle name="_TG-TH_1_Book1_1_BC CV 6403 BKHĐT" xfId="2589"/>
    <cellStyle name="_TG-TH_1_Book1_1_Luy ke von ung nam 2011 -Thoa gui ngay 12-8-2012" xfId="2590"/>
    <cellStyle name="_TG-TH_1_Book1_2" xfId="2591"/>
    <cellStyle name="_TG-TH_1_Book1_2_BC CV 6403 BKHĐT" xfId="2592"/>
    <cellStyle name="_TG-TH_1_Book1_2_Luy ke von ung nam 2011 -Thoa gui ngay 12-8-2012" xfId="2593"/>
    <cellStyle name="_TG-TH_1_Book1_BC CV 6403 BKHĐT" xfId="2594"/>
    <cellStyle name="_TG-TH_1_Book1_Luy ke von ung nam 2011 -Thoa gui ngay 12-8-2012" xfId="2595"/>
    <cellStyle name="_TG-TH_1_CAU Khanh Nam(Thi Cong)" xfId="200"/>
    <cellStyle name="_TG-TH_1_CoCauPhi (version 1)" xfId="2596"/>
    <cellStyle name="_TG-TH_1_ChiHuong_ApGia" xfId="2597"/>
    <cellStyle name="_TG-TH_1_DAU NOI PL-CL TAI PHU LAMHC" xfId="201"/>
    <cellStyle name="_TG-TH_1_DU TRU VAT TU" xfId="202"/>
    <cellStyle name="_TG-TH_1_Lora-tungchau" xfId="203"/>
    <cellStyle name="_TG-TH_1_Luy ke von ung nam 2011 -Thoa gui ngay 12-8-2012" xfId="2598"/>
    <cellStyle name="_TG-TH_1_NhanCong" xfId="2599"/>
    <cellStyle name="_TG-TH_1_Phụ luc goi 5" xfId="204"/>
    <cellStyle name="_TG-TH_1_phu luc tong ket tinh hinh TH giai doan 03-10 (ngay 30)" xfId="2600"/>
    <cellStyle name="_TG-TH_1_Qt-HT3PQ1(CauKho)" xfId="205"/>
    <cellStyle name="_TG-TH_1_Sheet1" xfId="2601"/>
    <cellStyle name="_TG-TH_1_Tuyen (21-7-11)-doan 1" xfId="206"/>
    <cellStyle name="_TG-TH_1_ÿÿÿÿÿ" xfId="207"/>
    <cellStyle name="_TG-TH_2" xfId="208"/>
    <cellStyle name="_TG-TH_2_ApGiaVatTu_cayxanh_latgach" xfId="2602"/>
    <cellStyle name="_TG-TH_2_BANG TONG HOP TINH HINH THANH QUYET TOAN (MOI I)" xfId="209"/>
    <cellStyle name="_TG-TH_2_BAO GIA NGAY 24-10-08 (co dam)" xfId="210"/>
    <cellStyle name="_TG-TH_2_BC CV 6403 BKHĐT" xfId="2603"/>
    <cellStyle name="_TG-TH_2_BC NQ11-CP - chinh sua lai" xfId="2604"/>
    <cellStyle name="_TG-TH_2_BC NQ11-CP-Quynh sau bieu so3" xfId="2605"/>
    <cellStyle name="_TG-TH_2_BC_NQ11-CP_-_Thao_sua_lai" xfId="2606"/>
    <cellStyle name="_TG-TH_2_Book1" xfId="211"/>
    <cellStyle name="_TG-TH_2_Book1_1" xfId="212"/>
    <cellStyle name="_TG-TH_2_Book1_1_BC CV 6403 BKHĐT" xfId="2607"/>
    <cellStyle name="_TG-TH_2_Book1_1_Luy ke von ung nam 2011 -Thoa gui ngay 12-8-2012" xfId="2608"/>
    <cellStyle name="_TG-TH_2_Book1_2" xfId="2609"/>
    <cellStyle name="_TG-TH_2_Book1_2_BC CV 6403 BKHĐT" xfId="2610"/>
    <cellStyle name="_TG-TH_2_Book1_2_Luy ke von ung nam 2011 -Thoa gui ngay 12-8-2012" xfId="2611"/>
    <cellStyle name="_TG-TH_2_Book1_BC CV 6403 BKHĐT" xfId="2612"/>
    <cellStyle name="_TG-TH_2_Book1_Luy ke von ung nam 2011 -Thoa gui ngay 12-8-2012" xfId="2613"/>
    <cellStyle name="_TG-TH_2_CAU Khanh Nam(Thi Cong)" xfId="213"/>
    <cellStyle name="_TG-TH_2_CoCauPhi (version 1)" xfId="2614"/>
    <cellStyle name="_TG-TH_2_ChiHuong_ApGia" xfId="2615"/>
    <cellStyle name="_TG-TH_2_DAU NOI PL-CL TAI PHU LAMHC" xfId="214"/>
    <cellStyle name="_TG-TH_2_DT 2015 (Gui chuyen quan)" xfId="215"/>
    <cellStyle name="_TG-TH_2_DU TRU VAT TU" xfId="216"/>
    <cellStyle name="_TG-TH_2_Lora-tungchau" xfId="217"/>
    <cellStyle name="_TG-TH_2_Luy ke von ung nam 2011 -Thoa gui ngay 12-8-2012" xfId="2616"/>
    <cellStyle name="_TG-TH_2_NhanCong" xfId="2617"/>
    <cellStyle name="_TG-TH_2_Phụ luc goi 5" xfId="218"/>
    <cellStyle name="_TG-TH_2_phu luc tong ket tinh hinh TH giai doan 03-10 (ngay 30)" xfId="2618"/>
    <cellStyle name="_TG-TH_2_Qt-HT3PQ1(CauKho)" xfId="219"/>
    <cellStyle name="_TG-TH_2_Sheet1" xfId="2619"/>
    <cellStyle name="_TG-TH_2_Tuyen (21-7-11)-doan 1" xfId="220"/>
    <cellStyle name="_TG-TH_2_ÿÿÿÿÿ" xfId="221"/>
    <cellStyle name="_TG-TH_3" xfId="222"/>
    <cellStyle name="_TG-TH_3_DT 2015 (Gui chuyen quan)" xfId="223"/>
    <cellStyle name="_TG-TH_3_Lora-tungchau" xfId="224"/>
    <cellStyle name="_TG-TH_3_Qt-HT3PQ1(CauKho)" xfId="225"/>
    <cellStyle name="_TG-TH_3_Tuyen (21-7-11)-doan 1" xfId="226"/>
    <cellStyle name="_TG-TH_4" xfId="227"/>
    <cellStyle name="_Tong dutoan PP LAHAI" xfId="228"/>
    <cellStyle name="_Tong hop" xfId="229"/>
    <cellStyle name="_TONG HOP DT QUY II" xfId="230"/>
    <cellStyle name="_Tong hop may cheu nganh 1" xfId="231"/>
    <cellStyle name="_TPCP GT-24-5-Mien Nui" xfId="2620"/>
    <cellStyle name="_Tuyen (21-7-11)-doan 1" xfId="232"/>
    <cellStyle name="_Thi nghiem duong day va TBA" xfId="233"/>
    <cellStyle name="_ung truoc 2011 NSTW Thanh Hoa + Nge An gui Thu 12-5" xfId="2621"/>
    <cellStyle name="_ung truoc cua long an (6-5-2010)" xfId="2622"/>
    <cellStyle name="_Ung von nam 2011 vung TNB - Doan Cong tac (12-5-2010)" xfId="2623"/>
    <cellStyle name="_Ung von nam 2011 vung TNB - Doan Cong tac (12-5-2010)_Cong trinh co y kien LD_Dang_NN_2011-Tay nguyen-9-10" xfId="2624"/>
    <cellStyle name="_Ung von nam 2011 vung TNB - Doan Cong tac (12-5-2010)_TN - Ho tro khac 2011" xfId="2625"/>
    <cellStyle name="_Viahe-TD (15-10-07)" xfId="234"/>
    <cellStyle name="_xay dung ranh cap 22kv qt - ok" xfId="235"/>
    <cellStyle name="_ÿÿÿÿÿ" xfId="236"/>
    <cellStyle name="_ÿÿÿÿÿ_Kh ql62 (2010) 11-09" xfId="2626"/>
    <cellStyle name="_ÿÿÿÿÿ_Khung 2012" xfId="2627"/>
    <cellStyle name="_ÿÿÿÿÿ_Phụ luc goi 5" xfId="237"/>
    <cellStyle name="~1" xfId="238"/>
    <cellStyle name="_x0001_¨c^ " xfId="239"/>
    <cellStyle name="_x0001_¨c^[" xfId="240"/>
    <cellStyle name="_x0001_¨c^_" xfId="241"/>
    <cellStyle name="_x0001_¨Œc^ " xfId="242"/>
    <cellStyle name="_x0001_¨Œc^[" xfId="243"/>
    <cellStyle name="_x0001_¨Œc^_" xfId="244"/>
    <cellStyle name="’Ê‰Ý [0.00]_laroux" xfId="245"/>
    <cellStyle name="’Ê‰Ý_laroux" xfId="246"/>
    <cellStyle name="_x0001_µÑTÖ " xfId="247"/>
    <cellStyle name="_x0001_µÑTÖ_" xfId="248"/>
    <cellStyle name="•W?_Format" xfId="249"/>
    <cellStyle name="•W€_’·Šú‰p•¶" xfId="250"/>
    <cellStyle name="•W_’·Šú‰p•¶" xfId="251"/>
    <cellStyle name="W_MARINE" xfId="252"/>
    <cellStyle name="0" xfId="253"/>
    <cellStyle name="0,0_x000d_&#10;NA_x000d_&#10;" xfId="2628"/>
    <cellStyle name="0,0_x000d_&#10;NA_x000d_&#10; 2" xfId="2629"/>
    <cellStyle name="0.0" xfId="254"/>
    <cellStyle name="0.00" xfId="255"/>
    <cellStyle name="1" xfId="256"/>
    <cellStyle name="1 2" xfId="2630"/>
    <cellStyle name="1_0D5B6000" xfId="257"/>
    <cellStyle name="1_6.Bang_luong_moi_XDCB" xfId="258"/>
    <cellStyle name="1_A che do KS +chi BQL" xfId="259"/>
    <cellStyle name="1_BANG CAM COC GPMB 8km" xfId="260"/>
    <cellStyle name="1_Bang tong hop khoi luong" xfId="261"/>
    <cellStyle name="1_BAO GIA NGAY 24-10-08 (co dam)" xfId="262"/>
    <cellStyle name="1_BC thang" xfId="263"/>
    <cellStyle name="1_Book1" xfId="264"/>
    <cellStyle name="1_Book1_02-07 Tuyen chinh" xfId="265"/>
    <cellStyle name="1_Book1_02-07Tuyen Nhanh" xfId="266"/>
    <cellStyle name="1_Book1_1" xfId="267"/>
    <cellStyle name="1_Book1_1_Phụ luc goi 5" xfId="268"/>
    <cellStyle name="1_Book1_Ban chuyen trach 29 (dieu chinh)" xfId="269"/>
    <cellStyle name="1_Book1_ban chuyen trach 29 bo sung cho huyen ( DC theo QDUBND tinh theo doi)" xfId="270"/>
    <cellStyle name="1_Book1_BC thang" xfId="271"/>
    <cellStyle name="1_Book1_Book1" xfId="272"/>
    <cellStyle name="1_Book1_Cau Hoa Son Km 1+441.06 (14-12-2006)" xfId="273"/>
    <cellStyle name="1_Book1_Cau Hoa Son Km 1+441.06 (22-10-2006)" xfId="274"/>
    <cellStyle name="1_Book1_Cau Hoa Son Km 1+441.06 (24-10-2006)" xfId="275"/>
    <cellStyle name="1_Book1_Cau Nam Tot(ngay 2-10-2006)" xfId="276"/>
    <cellStyle name="1_Book1_CAU XOP XANG II(su­a)" xfId="277"/>
    <cellStyle name="1_Book1_Dieu phoi dat goi 1" xfId="278"/>
    <cellStyle name="1_Book1_Dieu phoi dat goi 2" xfId="279"/>
    <cellStyle name="1_Book1_DT 27-9-2006 nop SKH" xfId="280"/>
    <cellStyle name="1_Book1_DT Kha thi ngay 11-2-06" xfId="281"/>
    <cellStyle name="1_Book1_DT ngay 04-01-2006" xfId="282"/>
    <cellStyle name="1_Book1_DT ngay 11-4-2006" xfId="283"/>
    <cellStyle name="1_Book1_DT ngay 15-11-05" xfId="284"/>
    <cellStyle name="1_Book1_DT theo DM24" xfId="285"/>
    <cellStyle name="1_Book1_DT Yen Na - Yen Tinh Theo 51 bu may CT8" xfId="286"/>
    <cellStyle name="1_Book1_Du toan KT-TCsua theo TT 03 - YC 471" xfId="287"/>
    <cellStyle name="1_Book1_Du toan nam 2014 (chinh thuc)" xfId="288"/>
    <cellStyle name="1_Book1_Du toan Phuong lam" xfId="289"/>
    <cellStyle name="1_Book1_Du toan QL 27 (23-12-2005)" xfId="290"/>
    <cellStyle name="1_Book1_DuAnKT ngay 11-2-2006" xfId="291"/>
    <cellStyle name="1_Book1_Goi 1" xfId="292"/>
    <cellStyle name="1_Book1_Goi thau so 2 (20-6-2006)" xfId="293"/>
    <cellStyle name="1_Book1_Goi02(25-05-2006)" xfId="294"/>
    <cellStyle name="1_Book1_K C N - HUNG DONG L.NHUA" xfId="295"/>
    <cellStyle name="1_Book1_KLdao chuan" xfId="296"/>
    <cellStyle name="1_Book1_Khoi Luong Hoang Truong - Hoang Phu" xfId="297"/>
    <cellStyle name="1_Book1_Muong TL" xfId="298"/>
    <cellStyle name="1_Book1_Sua -  Nam Cam 07" xfId="299"/>
    <cellStyle name="1_Book1_T4-nhanh1(17-6)" xfId="300"/>
    <cellStyle name="1_Book1_Tong muc KT 20-11 Tan Huong Tuyen2" xfId="301"/>
    <cellStyle name="1_Book1_Tuyen so 1-Km0+00 - Km0+852.56" xfId="302"/>
    <cellStyle name="1_Book1_TV sua ngay 02-08-06" xfId="303"/>
    <cellStyle name="1_Book1_TH chenh lech Quy Luong 2014 (Phuc)" xfId="304"/>
    <cellStyle name="1_Book1_xop nhi Gia Q4( 7-3-07)" xfId="305"/>
    <cellStyle name="1_Book1_Yen Na-Yen Tinh 07" xfId="306"/>
    <cellStyle name="1_Book1_Yen Na-Yen tinh 11" xfId="307"/>
    <cellStyle name="1_Book1_ÿÿÿÿÿ" xfId="308"/>
    <cellStyle name="1_C" xfId="309"/>
    <cellStyle name="1_Cap dien ha the - phan lap dat dot 3" xfId="310"/>
    <cellStyle name="1_Cau Hoi 115" xfId="311"/>
    <cellStyle name="1_Cau Hua Trai (TT 04)" xfId="312"/>
    <cellStyle name="1_Cau Nam Tot(ngay 2-10-2006)" xfId="313"/>
    <cellStyle name="1_Cau Thanh Ha 1" xfId="314"/>
    <cellStyle name="1_Cau thuy dien Ban La (Cu Anh)" xfId="315"/>
    <cellStyle name="1_Cau thuy dien Ban La (Cu Anh)_Báo cáo BTXH TC-KH (1)" xfId="316"/>
    <cellStyle name="1_Cau thuy dien Ban La (Cu Anh)_bieu du toan chi 2016" xfId="317"/>
    <cellStyle name="1_Cau thuy dien Ban La (Cu Anh)_Copy of DT NGAN SACH HUYEN 2016 (TTHU)-1" xfId="318"/>
    <cellStyle name="1_Cau thuy dien Ban La (Cu Anh)_DT NGAN SACH XA 2016 20.10.2016" xfId="319"/>
    <cellStyle name="1_Cau thuy dien Ban La (Cu Anh)_nang luong chinh sua" xfId="320"/>
    <cellStyle name="1_Cau thuy dien Ban La (Cu Anh)_Phụ luc goi 5" xfId="321"/>
    <cellStyle name="1_CAU XOP XANG II(su­a)" xfId="322"/>
    <cellStyle name="1_cong" xfId="323"/>
    <cellStyle name="1_Cong trinh co y kien LD_Dang_NN_2011-Tay nguyen-9-10" xfId="2631"/>
    <cellStyle name="1_cuong sua 9.10" xfId="324"/>
    <cellStyle name="1_Chau Thon - Tan Xuan (KCS 8-12-06)" xfId="325"/>
    <cellStyle name="1_Chi phi KS" xfId="326"/>
    <cellStyle name="1_Dakt-Cau tinh Hua Phan" xfId="327"/>
    <cellStyle name="1_DIEN" xfId="328"/>
    <cellStyle name="1_Dieu phoi dat goi 1" xfId="329"/>
    <cellStyle name="1_Dieu phoi dat goi 2" xfId="330"/>
    <cellStyle name="1_Dinh muc thiet ke" xfId="331"/>
    <cellStyle name="1_DON GIA GIAOTHAU TRU CHONG GIA QUANG DAI" xfId="332"/>
    <cellStyle name="1_DONGIA" xfId="333"/>
    <cellStyle name="1_DT 2015 (Gui chuyen quan)" xfId="334"/>
    <cellStyle name="1_DT KS Cam LAc-10-05-07" xfId="335"/>
    <cellStyle name="1_DT KT ngay 10-9-2005" xfId="336"/>
    <cellStyle name="1_DT Kha thi ngay 11-2-06" xfId="337"/>
    <cellStyle name="1_DT ngay 04-01-2006" xfId="338"/>
    <cellStyle name="1_DT ngay 11-4-2006" xfId="339"/>
    <cellStyle name="1_DT ngay 15-11-05" xfId="340"/>
    <cellStyle name="1_DT theo DM24" xfId="341"/>
    <cellStyle name="1_DT Yen Na - Yen Tinh Theo 51 bu may CT8" xfId="342"/>
    <cellStyle name="1_Dtdchinh2397" xfId="343"/>
    <cellStyle name="1_Dtdchinh2397_Phụ luc goi 5" xfId="344"/>
    <cellStyle name="1_DTXL goi 11(20-9-05)" xfId="345"/>
    <cellStyle name="1_du toan" xfId="346"/>
    <cellStyle name="1_du toan (03-11-05)" xfId="347"/>
    <cellStyle name="1_Du toan (12-05-2005) Tham dinh" xfId="348"/>
    <cellStyle name="1_Du toan (23-05-2005) Tham dinh" xfId="349"/>
    <cellStyle name="1_Du toan (5 - 04 - 2004)" xfId="350"/>
    <cellStyle name="1_Du toan (6-3-2005)" xfId="351"/>
    <cellStyle name="1_Du toan (Ban A)" xfId="352"/>
    <cellStyle name="1_Du toan (ngay 13 - 07 - 2004)" xfId="353"/>
    <cellStyle name="1_Du toan (ngay 25-9-06)" xfId="354"/>
    <cellStyle name="1_Du toan 558 (Km17+508.12 - Km 22)" xfId="355"/>
    <cellStyle name="1_Du toan 558 (Km17+508.12 - Km 22)_Báo cáo BTXH TC-KH (1)" xfId="356"/>
    <cellStyle name="1_Du toan 558 (Km17+508.12 - Km 22)_bieu du toan chi 2016" xfId="357"/>
    <cellStyle name="1_Du toan 558 (Km17+508.12 - Km 22)_Copy of DT NGAN SACH HUYEN 2016 (TTHU)-1" xfId="358"/>
    <cellStyle name="1_Du toan 558 (Km17+508.12 - Km 22)_DT NGAN SACH XA 2016 20.10.2016" xfId="359"/>
    <cellStyle name="1_Du toan 558 (Km17+508.12 - Km 22)_nang luong chinh sua" xfId="360"/>
    <cellStyle name="1_Du toan 558 (Km17+508.12 - Km 22)_Phụ luc goi 5" xfId="361"/>
    <cellStyle name="1_Du toan bo sung (11-2004)" xfId="362"/>
    <cellStyle name="1_Du toan Cang Vung Ang (Tham tra 3-11-06)" xfId="363"/>
    <cellStyle name="1_Du toan Cang Vung Ang ngay 09-8-06 " xfId="364"/>
    <cellStyle name="1_Du toan dieu chin theo don gia moi (1-2-2007)" xfId="365"/>
    <cellStyle name="1_Du toan Goi 1" xfId="366"/>
    <cellStyle name="1_du toan goi 12" xfId="367"/>
    <cellStyle name="1_Du toan Goi 2" xfId="368"/>
    <cellStyle name="1_Du toan Huong Lam - Ban Giang (ngay28-11-06)" xfId="369"/>
    <cellStyle name="1_Du toan KT-TCsua theo TT 03 - YC 471" xfId="370"/>
    <cellStyle name="1_Du toan ngay (28-10-2005)" xfId="371"/>
    <cellStyle name="1_Du toan ngay 1-9-2004 (version 1)" xfId="372"/>
    <cellStyle name="1_Du toan Phuong lam" xfId="373"/>
    <cellStyle name="1_Du toan QL 27 (23-12-2005)" xfId="374"/>
    <cellStyle name="1_DuAnKT ngay 11-2-2006" xfId="375"/>
    <cellStyle name="1_DUONGNOIVUNG-QTHANG-QLUU" xfId="376"/>
    <cellStyle name="1_Dutoan(SGTL)" xfId="377"/>
    <cellStyle name="1_G_I TCDBVN. BCQTC_U QUANG DAI.QL62.(11)" xfId="378"/>
    <cellStyle name="1_goi 1" xfId="379"/>
    <cellStyle name="1_Goi 1 (TT04)" xfId="380"/>
    <cellStyle name="1_goi 1 duyet theo luong mo (an)" xfId="381"/>
    <cellStyle name="1_Goi 1_1" xfId="382"/>
    <cellStyle name="1_Goi so 1" xfId="383"/>
    <cellStyle name="1_Goi thau so 2 (20-6-2006)" xfId="384"/>
    <cellStyle name="1_Goi02(25-05-2006)" xfId="385"/>
    <cellStyle name="1_Goi1N206" xfId="386"/>
    <cellStyle name="1_Goi2N206" xfId="387"/>
    <cellStyle name="1_Goi4N216" xfId="388"/>
    <cellStyle name="1_Goi5N216" xfId="389"/>
    <cellStyle name="1_Gia goi 1" xfId="390"/>
    <cellStyle name="1_Gia_VL cau-JIBIC-Ha-tinh" xfId="391"/>
    <cellStyle name="1_Gia_VLQL48_duyet " xfId="392"/>
    <cellStyle name="1_Gia_VLQL48_duyet _Phụ luc goi 5" xfId="393"/>
    <cellStyle name="1_Hoi Song" xfId="394"/>
    <cellStyle name="1_HT-LO" xfId="395"/>
    <cellStyle name="1_HTLO-TKKT(15-2-08)" xfId="396"/>
    <cellStyle name="1_KL" xfId="397"/>
    <cellStyle name="1_KL goi 1" xfId="398"/>
    <cellStyle name="1_Kl6-6-05" xfId="399"/>
    <cellStyle name="1_Kldoan3" xfId="400"/>
    <cellStyle name="1_Klnutgiao" xfId="401"/>
    <cellStyle name="1_KLPA2s" xfId="402"/>
    <cellStyle name="1_KlQdinhduyet" xfId="403"/>
    <cellStyle name="1_KlQdinhduyet_Phụ luc goi 5" xfId="404"/>
    <cellStyle name="1_KlQL4goi5KCS" xfId="405"/>
    <cellStyle name="1_Kltayth" xfId="406"/>
    <cellStyle name="1_KltaythQDduyet" xfId="407"/>
    <cellStyle name="1_Kluong4-2004" xfId="408"/>
    <cellStyle name="1_Km198-Km 206(3-6-09)" xfId="409"/>
    <cellStyle name="1_Km329-Km350 (7-6)" xfId="410"/>
    <cellStyle name="1_Km4-Km8+800" xfId="411"/>
    <cellStyle name="1_Kh ql62 (2010) 11-09" xfId="2632"/>
    <cellStyle name="1_Khoi luong" xfId="412"/>
    <cellStyle name="1_Khoi luong doan 1" xfId="413"/>
    <cellStyle name="1_Khoi luong doan 2" xfId="414"/>
    <cellStyle name="1_Khoi luong goi 1-QL4D" xfId="415"/>
    <cellStyle name="1_Khoi Luong Hoang Truong - Hoang Phu" xfId="416"/>
    <cellStyle name="1_Khoi luong QL8B" xfId="417"/>
    <cellStyle name="1_Khung 2012" xfId="2633"/>
    <cellStyle name="1_Long_Lien_Phuong_BVTC" xfId="418"/>
    <cellStyle name="1_Luong A6" xfId="419"/>
    <cellStyle name="1_maugiacotaluy" xfId="420"/>
    <cellStyle name="1_My Thanh Son Thanh" xfId="421"/>
    <cellStyle name="1_Nhom I" xfId="422"/>
    <cellStyle name="1_Project N.Du" xfId="423"/>
    <cellStyle name="1_Project N.Du.dien" xfId="424"/>
    <cellStyle name="1_Project QL4" xfId="425"/>
    <cellStyle name="1_Project QL4 goi 7" xfId="426"/>
    <cellStyle name="1_Project QL4 goi5" xfId="427"/>
    <cellStyle name="1_Project QL4 goi8" xfId="428"/>
    <cellStyle name="1_QL1A-SUA2005" xfId="429"/>
    <cellStyle name="1_Sheet1" xfId="430"/>
    <cellStyle name="1_So Y te. ND 56 gui PNS(31.10)" xfId="431"/>
    <cellStyle name="1_SuoiTon" xfId="432"/>
    <cellStyle name="1_t" xfId="433"/>
    <cellStyle name="1_Tay THoa" xfId="434"/>
    <cellStyle name="1_TDT 3 xa VA chinh thuc" xfId="435"/>
    <cellStyle name="1_Tinh KLHC goi 1" xfId="436"/>
    <cellStyle name="1_tmthiet ke" xfId="437"/>
    <cellStyle name="1_tmthiet ke1" xfId="438"/>
    <cellStyle name="1_TN - Ho tro khac 2011" xfId="2634"/>
    <cellStyle name="1_Tong hop DT dieu chinh duong 38-95" xfId="439"/>
    <cellStyle name="1_tong hop kl nen mat" xfId="440"/>
    <cellStyle name="1_Tong hop khoi luong duong 557 (30-5-2006)" xfId="441"/>
    <cellStyle name="1_Tong muc dau tu" xfId="442"/>
    <cellStyle name="1_Tong muc KT 20-11 Tan Huong Tuyen2" xfId="443"/>
    <cellStyle name="1_Tuyen (20-6-11 PA 2)" xfId="444"/>
    <cellStyle name="1_Tuyen (21-7-11)-doan 1" xfId="445"/>
    <cellStyle name="1_Tuyen so 1-Km0+00 - Km0+852.56" xfId="446"/>
    <cellStyle name="1_TV sua ngay 02-08-06" xfId="447"/>
    <cellStyle name="1_Tham tra (8-11)1" xfId="448"/>
    <cellStyle name="1_THKLsua_cuoi" xfId="449"/>
    <cellStyle name="1_TRUNG PMU 5" xfId="450"/>
    <cellStyle name="1_VatLieu 3 cau -NA" xfId="451"/>
    <cellStyle name="1_Yen Na - Yen Tinh  du an 30 -10-2006- Theo 51 bu may" xfId="452"/>
    <cellStyle name="1_Yen Na - Yen Tinh Theo 51 bu may Ghep" xfId="453"/>
    <cellStyle name="1_Yen Na - Yen Tinh Theo 51 -TV NA Ghep" xfId="454"/>
    <cellStyle name="1_Yen Na-Yen Tinh 07" xfId="455"/>
    <cellStyle name="1_ÿÿÿÿÿ" xfId="456"/>
    <cellStyle name="1_ÿÿÿÿÿ_1" xfId="457"/>
    <cellStyle name="1_ÿÿÿÿÿ_Bao cao thang G1" xfId="458"/>
    <cellStyle name="1_ÿÿÿÿÿ_Bieu tong hop nhu cau ung 2011 da chon loc -Mien nui" xfId="2635"/>
    <cellStyle name="1_ÿÿÿÿÿ_Book1" xfId="459"/>
    <cellStyle name="1_ÿÿÿÿÿ_Book1_Phụ luc goi 5" xfId="460"/>
    <cellStyle name="1_ÿÿÿÿÿ_Don gia Goi thau so 1 (872)" xfId="461"/>
    <cellStyle name="1_ÿÿÿÿÿ_DON GIA GIAOTHAU TRU CHONG GIA QUANG DAI" xfId="462"/>
    <cellStyle name="1_ÿÿÿÿÿ_DTduong-goi1" xfId="463"/>
    <cellStyle name="1_ÿÿÿÿÿ_dutoanLCSP04-km0-5-goi1 (Ban 5 sua 24-8)" xfId="464"/>
    <cellStyle name="1_ÿÿÿÿÿ_G_I TCDBVN. BCQTC_U QUANG DAI.QL62.(11)" xfId="465"/>
    <cellStyle name="1_ÿÿÿÿÿ_Kh ql62 (2010) 11-09" xfId="2636"/>
    <cellStyle name="1_ÿÿÿÿÿ_Khung 2012" xfId="2637"/>
    <cellStyle name="1_ÿÿÿÿÿ_Tinh KLHC goi 1" xfId="466"/>
    <cellStyle name="1_ÿÿÿÿÿ_Tong hop DT dieu chinh duong 38-95" xfId="467"/>
    <cellStyle name="_x0001_1¼„½(" xfId="468"/>
    <cellStyle name="_x0001_1¼½(" xfId="469"/>
    <cellStyle name="12" xfId="470"/>
    <cellStyle name="123" xfId="471"/>
    <cellStyle name="123w" xfId="472"/>
    <cellStyle name="15" xfId="473"/>
    <cellStyle name="18" xfId="2638"/>
    <cellStyle name="18.1" xfId="474"/>
    <cellStyle name="¹éºÐÀ²_      " xfId="475"/>
    <cellStyle name="2" xfId="476"/>
    <cellStyle name="2_0D5B6000" xfId="477"/>
    <cellStyle name="2_6.Bang_luong_moi_XDCB" xfId="478"/>
    <cellStyle name="2_A che do KS +chi BQL" xfId="479"/>
    <cellStyle name="2_BANG CAM COC GPMB 8km" xfId="480"/>
    <cellStyle name="2_Bang tong hop khoi luong" xfId="481"/>
    <cellStyle name="2_BC thang" xfId="482"/>
    <cellStyle name="2_Book1" xfId="483"/>
    <cellStyle name="2_Book1_02-07 Tuyen chinh" xfId="484"/>
    <cellStyle name="2_Book1_02-07Tuyen Nhanh" xfId="485"/>
    <cellStyle name="2_Book1_1" xfId="486"/>
    <cellStyle name="2_Book1_1_Phụ luc goi 5" xfId="487"/>
    <cellStyle name="2_Book1_Ban chuyen trach 29 (dieu chinh)" xfId="488"/>
    <cellStyle name="2_Book1_ban chuyen trach 29 bo sung cho huyen ( DC theo QDUBND tinh theo doi)" xfId="489"/>
    <cellStyle name="2_Book1_BC thang" xfId="490"/>
    <cellStyle name="2_Book1_Book1" xfId="491"/>
    <cellStyle name="2_Book1_Cau Hoa Son Km 1+441.06 (14-12-2006)" xfId="492"/>
    <cellStyle name="2_Book1_Cau Hoa Son Km 1+441.06 (22-10-2006)" xfId="493"/>
    <cellStyle name="2_Book1_Cau Hoa Son Km 1+441.06 (24-10-2006)" xfId="494"/>
    <cellStyle name="2_Book1_Cau Nam Tot(ngay 2-10-2006)" xfId="495"/>
    <cellStyle name="2_Book1_CAU XOP XANG II(su­a)" xfId="496"/>
    <cellStyle name="2_Book1_Dieu phoi dat goi 1" xfId="497"/>
    <cellStyle name="2_Book1_Dieu phoi dat goi 2" xfId="498"/>
    <cellStyle name="2_Book1_DT 27-9-2006 nop SKH" xfId="499"/>
    <cellStyle name="2_Book1_DT Kha thi ngay 11-2-06" xfId="500"/>
    <cellStyle name="2_Book1_DT ngay 04-01-2006" xfId="501"/>
    <cellStyle name="2_Book1_DT ngay 11-4-2006" xfId="502"/>
    <cellStyle name="2_Book1_DT ngay 15-11-05" xfId="503"/>
    <cellStyle name="2_Book1_DT theo DM24" xfId="504"/>
    <cellStyle name="2_Book1_DT Yen Na - Yen Tinh Theo 51 bu may CT8" xfId="505"/>
    <cellStyle name="2_Book1_Du toan KT-TCsua theo TT 03 - YC 471" xfId="506"/>
    <cellStyle name="2_Book1_Du toan nam 2014 (chinh thuc)" xfId="507"/>
    <cellStyle name="2_Book1_Du toan Phuong lam" xfId="508"/>
    <cellStyle name="2_Book1_Du toan QL 27 (23-12-2005)" xfId="509"/>
    <cellStyle name="2_Book1_DuAnKT ngay 11-2-2006" xfId="510"/>
    <cellStyle name="2_Book1_Goi 1" xfId="511"/>
    <cellStyle name="2_Book1_Goi thau so 2 (20-6-2006)" xfId="512"/>
    <cellStyle name="2_Book1_Goi02(25-05-2006)" xfId="513"/>
    <cellStyle name="2_Book1_K C N - HUNG DONG L.NHUA" xfId="514"/>
    <cellStyle name="2_Book1_KLdao chuan" xfId="515"/>
    <cellStyle name="2_Book1_Khoi Luong Hoang Truong - Hoang Phu" xfId="516"/>
    <cellStyle name="2_Book1_Muong TL" xfId="517"/>
    <cellStyle name="2_Book1_Sua -  Nam Cam 07" xfId="518"/>
    <cellStyle name="2_Book1_T4-nhanh1(17-6)" xfId="519"/>
    <cellStyle name="2_Book1_Tong muc KT 20-11 Tan Huong Tuyen2" xfId="520"/>
    <cellStyle name="2_Book1_Tuyen so 1-Km0+00 - Km0+852.56" xfId="521"/>
    <cellStyle name="2_Book1_TV sua ngay 02-08-06" xfId="522"/>
    <cellStyle name="2_Book1_TH chenh lech Quy Luong 2014 (Phuc)" xfId="523"/>
    <cellStyle name="2_Book1_xop nhi Gia Q4( 7-3-07)" xfId="524"/>
    <cellStyle name="2_Book1_Yen Na-Yen Tinh 07" xfId="525"/>
    <cellStyle name="2_Book1_Yen Na-Yen tinh 11" xfId="526"/>
    <cellStyle name="2_Book1_ÿÿÿÿÿ" xfId="527"/>
    <cellStyle name="2_C" xfId="528"/>
    <cellStyle name="2_Cau Hoi 115" xfId="529"/>
    <cellStyle name="2_Cau Hua Trai (TT 04)" xfId="530"/>
    <cellStyle name="2_Cau Nam Tot(ngay 2-10-2006)" xfId="531"/>
    <cellStyle name="2_Cau Thanh Ha 1" xfId="532"/>
    <cellStyle name="2_Cau thuy dien Ban La (Cu Anh)" xfId="533"/>
    <cellStyle name="2_Cau thuy dien Ban La (Cu Anh)_Báo cáo BTXH TC-KH (1)" xfId="534"/>
    <cellStyle name="2_Cau thuy dien Ban La (Cu Anh)_bieu du toan chi 2016" xfId="535"/>
    <cellStyle name="2_Cau thuy dien Ban La (Cu Anh)_Copy of DT NGAN SACH HUYEN 2016 (TTHU)-1" xfId="536"/>
    <cellStyle name="2_Cau thuy dien Ban La (Cu Anh)_DT NGAN SACH XA 2016 20.10.2016" xfId="537"/>
    <cellStyle name="2_Cau thuy dien Ban La (Cu Anh)_nang luong chinh sua" xfId="538"/>
    <cellStyle name="2_Cau thuy dien Ban La (Cu Anh)_Phụ luc goi 5" xfId="539"/>
    <cellStyle name="2_CAU XOP XANG II(su­a)" xfId="540"/>
    <cellStyle name="2_cong" xfId="541"/>
    <cellStyle name="2_cuong sua 9.10" xfId="542"/>
    <cellStyle name="2_Chau Thon - Tan Xuan (KCS 8-12-06)" xfId="543"/>
    <cellStyle name="2_Chi phi KS" xfId="544"/>
    <cellStyle name="2_Dakt-Cau tinh Hua Phan" xfId="545"/>
    <cellStyle name="2_DIEN" xfId="546"/>
    <cellStyle name="2_Dieu phoi dat goi 1" xfId="547"/>
    <cellStyle name="2_Dieu phoi dat goi 2" xfId="548"/>
    <cellStyle name="2_Dinh muc thiet ke" xfId="549"/>
    <cellStyle name="2_DONGIA" xfId="550"/>
    <cellStyle name="2_DT KS Cam LAc-10-05-07" xfId="551"/>
    <cellStyle name="2_DT KT ngay 10-9-2005" xfId="552"/>
    <cellStyle name="2_DT Kha thi ngay 11-2-06" xfId="553"/>
    <cellStyle name="2_DT ngay 04-01-2006" xfId="554"/>
    <cellStyle name="2_DT ngay 11-4-2006" xfId="555"/>
    <cellStyle name="2_DT ngay 15-11-05" xfId="556"/>
    <cellStyle name="2_DT theo DM24" xfId="557"/>
    <cellStyle name="2_DT Yen Na - Yen Tinh Theo 51 bu may CT8" xfId="558"/>
    <cellStyle name="2_Dtdchinh2397" xfId="559"/>
    <cellStyle name="2_Dtdchinh2397_Phụ luc goi 5" xfId="560"/>
    <cellStyle name="2_DTXL goi 11(20-9-05)" xfId="561"/>
    <cellStyle name="2_du toan" xfId="562"/>
    <cellStyle name="2_du toan (03-11-05)" xfId="563"/>
    <cellStyle name="2_Du toan (12-05-2005) Tham dinh" xfId="564"/>
    <cellStyle name="2_Du toan (23-05-2005) Tham dinh" xfId="565"/>
    <cellStyle name="2_Du toan (5 - 04 - 2004)" xfId="566"/>
    <cellStyle name="2_Du toan (6-3-2005)" xfId="567"/>
    <cellStyle name="2_Du toan (Ban A)" xfId="568"/>
    <cellStyle name="2_Du toan (ngay 13 - 07 - 2004)" xfId="569"/>
    <cellStyle name="2_Du toan (ngay 25-9-06)" xfId="570"/>
    <cellStyle name="2_Du toan 558 (Km17+508.12 - Km 22)" xfId="571"/>
    <cellStyle name="2_Du toan 558 (Km17+508.12 - Km 22)_Báo cáo BTXH TC-KH (1)" xfId="572"/>
    <cellStyle name="2_Du toan 558 (Km17+508.12 - Km 22)_bieu du toan chi 2016" xfId="573"/>
    <cellStyle name="2_Du toan 558 (Km17+508.12 - Km 22)_Copy of DT NGAN SACH HUYEN 2016 (TTHU)-1" xfId="574"/>
    <cellStyle name="2_Du toan 558 (Km17+508.12 - Km 22)_DT NGAN SACH XA 2016 20.10.2016" xfId="575"/>
    <cellStyle name="2_Du toan 558 (Km17+508.12 - Km 22)_nang luong chinh sua" xfId="576"/>
    <cellStyle name="2_Du toan 558 (Km17+508.12 - Km 22)_Phụ luc goi 5" xfId="577"/>
    <cellStyle name="2_Du toan bo sung (11-2004)" xfId="578"/>
    <cellStyle name="2_Du toan Cang Vung Ang (Tham tra 3-11-06)" xfId="579"/>
    <cellStyle name="2_Du toan Cang Vung Ang ngay 09-8-06 " xfId="580"/>
    <cellStyle name="2_Du toan dieu chin theo don gia moi (1-2-2007)" xfId="581"/>
    <cellStyle name="2_Du toan Goi 1" xfId="582"/>
    <cellStyle name="2_du toan goi 12" xfId="583"/>
    <cellStyle name="2_Du toan Goi 2" xfId="584"/>
    <cellStyle name="2_Du toan Huong Lam - Ban Giang (ngay28-11-06)" xfId="585"/>
    <cellStyle name="2_Du toan KT-TCsua theo TT 03 - YC 471" xfId="586"/>
    <cellStyle name="2_Du toan ngay (28-10-2005)" xfId="587"/>
    <cellStyle name="2_Du toan ngay 1-9-2004 (version 1)" xfId="588"/>
    <cellStyle name="2_Du toan Phuong lam" xfId="589"/>
    <cellStyle name="2_Du toan QL 27 (23-12-2005)" xfId="590"/>
    <cellStyle name="2_DuAnKT ngay 11-2-2006" xfId="591"/>
    <cellStyle name="2_DUONGNOIVUNG-QTHANG-QLUU" xfId="592"/>
    <cellStyle name="2_Dutoan(SGTL)" xfId="593"/>
    <cellStyle name="2_goi 1" xfId="594"/>
    <cellStyle name="2_Goi 1 (TT04)" xfId="595"/>
    <cellStyle name="2_goi 1 duyet theo luong mo (an)" xfId="596"/>
    <cellStyle name="2_Goi 1_1" xfId="597"/>
    <cellStyle name="2_Goi so 1" xfId="598"/>
    <cellStyle name="2_Goi thau so 2 (20-6-2006)" xfId="599"/>
    <cellStyle name="2_Goi02(25-05-2006)" xfId="600"/>
    <cellStyle name="2_Goi1N206" xfId="601"/>
    <cellStyle name="2_Goi2N206" xfId="602"/>
    <cellStyle name="2_Goi4N216" xfId="603"/>
    <cellStyle name="2_Goi5N216" xfId="604"/>
    <cellStyle name="2_Gia goi 1" xfId="605"/>
    <cellStyle name="2_Gia_VL cau-JIBIC-Ha-tinh" xfId="606"/>
    <cellStyle name="2_Gia_VLQL48_duyet " xfId="607"/>
    <cellStyle name="2_Gia_VLQL48_duyet _Phụ luc goi 5" xfId="608"/>
    <cellStyle name="2_Hoi Song" xfId="609"/>
    <cellStyle name="2_HT-LO" xfId="610"/>
    <cellStyle name="2_KL" xfId="611"/>
    <cellStyle name="2_KL goi 1" xfId="612"/>
    <cellStyle name="2_Kl6-6-05" xfId="613"/>
    <cellStyle name="2_Kldoan3" xfId="614"/>
    <cellStyle name="2_Klnutgiao" xfId="615"/>
    <cellStyle name="2_KLPA2s" xfId="616"/>
    <cellStyle name="2_KlQdinhduyet" xfId="617"/>
    <cellStyle name="2_KlQdinhduyet_Phụ luc goi 5" xfId="618"/>
    <cellStyle name="2_KlQL4goi5KCS" xfId="619"/>
    <cellStyle name="2_Kltayth" xfId="620"/>
    <cellStyle name="2_KltaythQDduyet" xfId="621"/>
    <cellStyle name="2_Kluong4-2004" xfId="622"/>
    <cellStyle name="2_Km329-Km350 (7-6)" xfId="623"/>
    <cellStyle name="2_Km4-Km8+800" xfId="624"/>
    <cellStyle name="2_Khoi luong" xfId="625"/>
    <cellStyle name="2_Khoi luong doan 1" xfId="626"/>
    <cellStyle name="2_Khoi luong doan 2" xfId="627"/>
    <cellStyle name="2_Khoi luong goi 1-QL4D" xfId="628"/>
    <cellStyle name="2_Khoi Luong Hoang Truong - Hoang Phu" xfId="629"/>
    <cellStyle name="2_Khoi luong QL8B" xfId="630"/>
    <cellStyle name="2_Long_Lien_Phuong_BVTC" xfId="631"/>
    <cellStyle name="2_Luong A6" xfId="632"/>
    <cellStyle name="2_maugiacotaluy" xfId="633"/>
    <cellStyle name="2_My Thanh Son Thanh" xfId="634"/>
    <cellStyle name="2_Nhom I" xfId="635"/>
    <cellStyle name="2_Project N.Du" xfId="636"/>
    <cellStyle name="2_Project N.Du.dien" xfId="637"/>
    <cellStyle name="2_Project QL4" xfId="638"/>
    <cellStyle name="2_Project QL4 goi 7" xfId="639"/>
    <cellStyle name="2_Project QL4 goi5" xfId="640"/>
    <cellStyle name="2_Project QL4 goi8" xfId="641"/>
    <cellStyle name="2_QL1A-SUA2005" xfId="642"/>
    <cellStyle name="2_Sheet1" xfId="643"/>
    <cellStyle name="2_SuoiTon" xfId="644"/>
    <cellStyle name="2_t" xfId="645"/>
    <cellStyle name="2_Tay THoa" xfId="646"/>
    <cellStyle name="2_Tinh KLHC goi 1" xfId="647"/>
    <cellStyle name="2_tmthiet ke" xfId="648"/>
    <cellStyle name="2_tmthiet ke1" xfId="649"/>
    <cellStyle name="2_Tong hop DT dieu chinh duong 38-95" xfId="650"/>
    <cellStyle name="2_tong hop kl nen mat" xfId="651"/>
    <cellStyle name="2_Tong hop khoi luong duong 557 (30-5-2006)" xfId="652"/>
    <cellStyle name="2_Tong muc dau tu" xfId="653"/>
    <cellStyle name="2_Tong muc KT 20-11 Tan Huong Tuyen2" xfId="654"/>
    <cellStyle name="2_Tuyen so 1-Km0+00 - Km0+852.56" xfId="655"/>
    <cellStyle name="2_TV sua ngay 02-08-06" xfId="656"/>
    <cellStyle name="2_Tham tra (8-11)1" xfId="657"/>
    <cellStyle name="2_THKLsua_cuoi" xfId="658"/>
    <cellStyle name="2_TRUNG PMU 5" xfId="659"/>
    <cellStyle name="2_VatLieu 3 cau -NA" xfId="660"/>
    <cellStyle name="2_Yen Na - Yen Tinh  du an 30 -10-2006- Theo 51 bu may" xfId="661"/>
    <cellStyle name="2_Yen Na - Yen Tinh Theo 51 bu may Ghep" xfId="662"/>
    <cellStyle name="2_Yen Na - Yen Tinh Theo 51 -TV NA Ghep" xfId="663"/>
    <cellStyle name="2_Yen Na-Yen Tinh 07" xfId="664"/>
    <cellStyle name="2_ÿÿÿÿÿ" xfId="665"/>
    <cellStyle name="2_ÿÿÿÿÿ_1" xfId="666"/>
    <cellStyle name="2_ÿÿÿÿÿ_Bao cao thang G1" xfId="667"/>
    <cellStyle name="2_ÿÿÿÿÿ_Bieu tong hop nhu cau ung 2011 da chon loc -Mien nui" xfId="2639"/>
    <cellStyle name="2_ÿÿÿÿÿ_Book1" xfId="668"/>
    <cellStyle name="2_ÿÿÿÿÿ_Book1_Phụ luc goi 5" xfId="669"/>
    <cellStyle name="2_ÿÿÿÿÿ_Don gia Goi thau so 1 (872)" xfId="670"/>
    <cellStyle name="2_ÿÿÿÿÿ_DTduong-goi1" xfId="671"/>
    <cellStyle name="2_ÿÿÿÿÿ_dutoanLCSP04-km0-5-goi1 (Ban 5 sua 24-8)" xfId="672"/>
    <cellStyle name="2_ÿÿÿÿÿ_Tinh KLHC goi 1" xfId="673"/>
    <cellStyle name="2_ÿÿÿÿÿ_Tong hop DT dieu chinh duong 38-95" xfId="674"/>
    <cellStyle name="20" xfId="675"/>
    <cellStyle name="20% - Accent1 2" xfId="2392"/>
    <cellStyle name="20% - Accent2 2" xfId="2393"/>
    <cellStyle name="20% - Accent3 2" xfId="2394"/>
    <cellStyle name="20% - Accent4 2" xfId="2395"/>
    <cellStyle name="20% - Accent5 2" xfId="2396"/>
    <cellStyle name="20% - Accent6 2" xfId="2397"/>
    <cellStyle name="20% - Nhấn1" xfId="676"/>
    <cellStyle name="20% - Nhấn2" xfId="677"/>
    <cellStyle name="20% - Nhấn3" xfId="678"/>
    <cellStyle name="20% - Nhấn4" xfId="679"/>
    <cellStyle name="20% - Nhấn5" xfId="680"/>
    <cellStyle name="20% - Nhấn6" xfId="681"/>
    <cellStyle name="-2001" xfId="2640"/>
    <cellStyle name="-2001 2" xfId="2641"/>
    <cellStyle name="3" xfId="682"/>
    <cellStyle name="3_0D5B6000" xfId="683"/>
    <cellStyle name="3_6.Bang_luong_moi_XDCB" xfId="684"/>
    <cellStyle name="3_A che do KS +chi BQL" xfId="685"/>
    <cellStyle name="3_BANG CAM COC GPMB 8km" xfId="686"/>
    <cellStyle name="3_Bang tong hop khoi luong" xfId="687"/>
    <cellStyle name="3_BC thang" xfId="688"/>
    <cellStyle name="3_Book1" xfId="689"/>
    <cellStyle name="3_Book1_02-07 Tuyen chinh" xfId="690"/>
    <cellStyle name="3_Book1_02-07Tuyen Nhanh" xfId="691"/>
    <cellStyle name="3_Book1_1" xfId="692"/>
    <cellStyle name="3_Book1_1_Phụ luc goi 5" xfId="693"/>
    <cellStyle name="3_Book1_Ban chuyen trach 29 (dieu chinh)" xfId="694"/>
    <cellStyle name="3_Book1_ban chuyen trach 29 bo sung cho huyen ( DC theo QDUBND tinh theo doi)" xfId="695"/>
    <cellStyle name="3_Book1_BC thang" xfId="696"/>
    <cellStyle name="3_Book1_Book1" xfId="697"/>
    <cellStyle name="3_Book1_Cau Hoa Son Km 1+441.06 (14-12-2006)" xfId="698"/>
    <cellStyle name="3_Book1_Cau Hoa Son Km 1+441.06 (22-10-2006)" xfId="699"/>
    <cellStyle name="3_Book1_Cau Hoa Son Km 1+441.06 (24-10-2006)" xfId="700"/>
    <cellStyle name="3_Book1_Cau Nam Tot(ngay 2-10-2006)" xfId="701"/>
    <cellStyle name="3_Book1_CAU XOP XANG II(su­a)" xfId="702"/>
    <cellStyle name="3_Book1_Dieu phoi dat goi 1" xfId="703"/>
    <cellStyle name="3_Book1_Dieu phoi dat goi 2" xfId="704"/>
    <cellStyle name="3_Book1_DT 27-9-2006 nop SKH" xfId="705"/>
    <cellStyle name="3_Book1_DT Kha thi ngay 11-2-06" xfId="706"/>
    <cellStyle name="3_Book1_DT ngay 04-01-2006" xfId="707"/>
    <cellStyle name="3_Book1_DT ngay 11-4-2006" xfId="708"/>
    <cellStyle name="3_Book1_DT ngay 15-11-05" xfId="709"/>
    <cellStyle name="3_Book1_DT theo DM24" xfId="710"/>
    <cellStyle name="3_Book1_DT Yen Na - Yen Tinh Theo 51 bu may CT8" xfId="711"/>
    <cellStyle name="3_Book1_Du toan KT-TCsua theo TT 03 - YC 471" xfId="712"/>
    <cellStyle name="3_Book1_Du toan nam 2014 (chinh thuc)" xfId="713"/>
    <cellStyle name="3_Book1_Du toan Phuong lam" xfId="714"/>
    <cellStyle name="3_Book1_Du toan QL 27 (23-12-2005)" xfId="715"/>
    <cellStyle name="3_Book1_DuAnKT ngay 11-2-2006" xfId="716"/>
    <cellStyle name="3_Book1_Goi 1" xfId="717"/>
    <cellStyle name="3_Book1_Goi thau so 2 (20-6-2006)" xfId="718"/>
    <cellStyle name="3_Book1_Goi02(25-05-2006)" xfId="719"/>
    <cellStyle name="3_Book1_K C N - HUNG DONG L.NHUA" xfId="720"/>
    <cellStyle name="3_Book1_KLdao chuan" xfId="721"/>
    <cellStyle name="3_Book1_Khoi Luong Hoang Truong - Hoang Phu" xfId="722"/>
    <cellStyle name="3_Book1_Muong TL" xfId="723"/>
    <cellStyle name="3_Book1_Sua -  Nam Cam 07" xfId="724"/>
    <cellStyle name="3_Book1_T4-nhanh1(17-6)" xfId="725"/>
    <cellStyle name="3_Book1_Tong muc KT 20-11 Tan Huong Tuyen2" xfId="726"/>
    <cellStyle name="3_Book1_Tuyen so 1-Km0+00 - Km0+852.56" xfId="727"/>
    <cellStyle name="3_Book1_TV sua ngay 02-08-06" xfId="728"/>
    <cellStyle name="3_Book1_TH chenh lech Quy Luong 2014 (Phuc)" xfId="729"/>
    <cellStyle name="3_Book1_xop nhi Gia Q4( 7-3-07)" xfId="730"/>
    <cellStyle name="3_Book1_Yen Na-Yen Tinh 07" xfId="731"/>
    <cellStyle name="3_Book1_Yen Na-Yen tinh 11" xfId="732"/>
    <cellStyle name="3_Book1_ÿÿÿÿÿ" xfId="733"/>
    <cellStyle name="3_C" xfId="734"/>
    <cellStyle name="3_Cau Hoi 115" xfId="735"/>
    <cellStyle name="3_Cau Hua Trai (TT 04)" xfId="736"/>
    <cellStyle name="3_Cau Nam Tot(ngay 2-10-2006)" xfId="737"/>
    <cellStyle name="3_Cau Thanh Ha 1" xfId="738"/>
    <cellStyle name="3_Cau thuy dien Ban La (Cu Anh)" xfId="739"/>
    <cellStyle name="3_Cau thuy dien Ban La (Cu Anh)_Báo cáo BTXH TC-KH (1)" xfId="740"/>
    <cellStyle name="3_Cau thuy dien Ban La (Cu Anh)_bieu du toan chi 2016" xfId="741"/>
    <cellStyle name="3_Cau thuy dien Ban La (Cu Anh)_Copy of DT NGAN SACH HUYEN 2016 (TTHU)-1" xfId="742"/>
    <cellStyle name="3_Cau thuy dien Ban La (Cu Anh)_DT NGAN SACH XA 2016 20.10.2016" xfId="743"/>
    <cellStyle name="3_Cau thuy dien Ban La (Cu Anh)_nang luong chinh sua" xfId="744"/>
    <cellStyle name="3_Cau thuy dien Ban La (Cu Anh)_Phụ luc goi 5" xfId="745"/>
    <cellStyle name="3_CAU XOP XANG II(su­a)" xfId="746"/>
    <cellStyle name="3_cong" xfId="747"/>
    <cellStyle name="3_cuong sua 9.10" xfId="748"/>
    <cellStyle name="3_Chau Thon - Tan Xuan (KCS 8-12-06)" xfId="749"/>
    <cellStyle name="3_Chi phi KS" xfId="750"/>
    <cellStyle name="3_Dakt-Cau tinh Hua Phan" xfId="751"/>
    <cellStyle name="3_DIEN" xfId="752"/>
    <cellStyle name="3_Dieu phoi dat goi 1" xfId="753"/>
    <cellStyle name="3_Dieu phoi dat goi 2" xfId="754"/>
    <cellStyle name="3_Dinh muc thiet ke" xfId="755"/>
    <cellStyle name="3_DONGIA" xfId="756"/>
    <cellStyle name="3_DT KS Cam LAc-10-05-07" xfId="757"/>
    <cellStyle name="3_DT KT ngay 10-9-2005" xfId="758"/>
    <cellStyle name="3_DT Kha thi ngay 11-2-06" xfId="759"/>
    <cellStyle name="3_DT ngay 04-01-2006" xfId="760"/>
    <cellStyle name="3_DT ngay 11-4-2006" xfId="761"/>
    <cellStyle name="3_DT ngay 15-11-05" xfId="762"/>
    <cellStyle name="3_DT theo DM24" xfId="763"/>
    <cellStyle name="3_DT Yen Na - Yen Tinh Theo 51 bu may CT8" xfId="764"/>
    <cellStyle name="3_Dtdchinh2397" xfId="765"/>
    <cellStyle name="3_Dtdchinh2397_Phụ luc goi 5" xfId="766"/>
    <cellStyle name="3_DTXL goi 11(20-9-05)" xfId="767"/>
    <cellStyle name="3_du toan" xfId="768"/>
    <cellStyle name="3_du toan (03-11-05)" xfId="769"/>
    <cellStyle name="3_Du toan (12-05-2005) Tham dinh" xfId="770"/>
    <cellStyle name="3_Du toan (23-05-2005) Tham dinh" xfId="771"/>
    <cellStyle name="3_Du toan (5 - 04 - 2004)" xfId="772"/>
    <cellStyle name="3_Du toan (6-3-2005)" xfId="773"/>
    <cellStyle name="3_Du toan (Ban A)" xfId="774"/>
    <cellStyle name="3_Du toan (ngay 13 - 07 - 2004)" xfId="775"/>
    <cellStyle name="3_Du toan (ngay 25-9-06)" xfId="776"/>
    <cellStyle name="3_Du toan 558 (Km17+508.12 - Km 22)" xfId="777"/>
    <cellStyle name="3_Du toan 558 (Km17+508.12 - Km 22)_Báo cáo BTXH TC-KH (1)" xfId="778"/>
    <cellStyle name="3_Du toan 558 (Km17+508.12 - Km 22)_bieu du toan chi 2016" xfId="779"/>
    <cellStyle name="3_Du toan 558 (Km17+508.12 - Km 22)_Copy of DT NGAN SACH HUYEN 2016 (TTHU)-1" xfId="780"/>
    <cellStyle name="3_Du toan 558 (Km17+508.12 - Km 22)_DT NGAN SACH XA 2016 20.10.2016" xfId="781"/>
    <cellStyle name="3_Du toan 558 (Km17+508.12 - Km 22)_nang luong chinh sua" xfId="782"/>
    <cellStyle name="3_Du toan 558 (Km17+508.12 - Km 22)_Phụ luc goi 5" xfId="783"/>
    <cellStyle name="3_Du toan bo sung (11-2004)" xfId="784"/>
    <cellStyle name="3_Du toan Cang Vung Ang (Tham tra 3-11-06)" xfId="785"/>
    <cellStyle name="3_Du toan Cang Vung Ang ngay 09-8-06 " xfId="786"/>
    <cellStyle name="3_Du toan dieu chin theo don gia moi (1-2-2007)" xfId="787"/>
    <cellStyle name="3_Du toan Goi 1" xfId="788"/>
    <cellStyle name="3_du toan goi 12" xfId="789"/>
    <cellStyle name="3_Du toan Goi 2" xfId="790"/>
    <cellStyle name="3_Du toan Huong Lam - Ban Giang (ngay28-11-06)" xfId="791"/>
    <cellStyle name="3_Du toan KT-TCsua theo TT 03 - YC 471" xfId="792"/>
    <cellStyle name="3_Du toan ngay (28-10-2005)" xfId="793"/>
    <cellStyle name="3_Du toan ngay 1-9-2004 (version 1)" xfId="794"/>
    <cellStyle name="3_Du toan Phuong lam" xfId="795"/>
    <cellStyle name="3_Du toan QL 27 (23-12-2005)" xfId="796"/>
    <cellStyle name="3_DuAnKT ngay 11-2-2006" xfId="797"/>
    <cellStyle name="3_DUONGNOIVUNG-QTHANG-QLUU" xfId="798"/>
    <cellStyle name="3_Dutoan(SGTL)" xfId="799"/>
    <cellStyle name="3_goi 1" xfId="800"/>
    <cellStyle name="3_Goi 1 (TT04)" xfId="801"/>
    <cellStyle name="3_goi 1 duyet theo luong mo (an)" xfId="802"/>
    <cellStyle name="3_Goi 1_1" xfId="803"/>
    <cellStyle name="3_Goi so 1" xfId="804"/>
    <cellStyle name="3_Goi thau so 2 (20-6-2006)" xfId="805"/>
    <cellStyle name="3_Goi02(25-05-2006)" xfId="806"/>
    <cellStyle name="3_Goi1N206" xfId="807"/>
    <cellStyle name="3_Goi2N206" xfId="808"/>
    <cellStyle name="3_Goi4N216" xfId="809"/>
    <cellStyle name="3_Goi5N216" xfId="810"/>
    <cellStyle name="3_Gia goi 1" xfId="811"/>
    <cellStyle name="3_Gia_VL cau-JIBIC-Ha-tinh" xfId="812"/>
    <cellStyle name="3_Gia_VLQL48_duyet " xfId="813"/>
    <cellStyle name="3_Gia_VLQL48_duyet _Phụ luc goi 5" xfId="814"/>
    <cellStyle name="3_Hoi Song" xfId="815"/>
    <cellStyle name="3_HT-LO" xfId="816"/>
    <cellStyle name="3_KL" xfId="817"/>
    <cellStyle name="3_KL goi 1" xfId="818"/>
    <cellStyle name="3_Kl6-6-05" xfId="819"/>
    <cellStyle name="3_Kldoan3" xfId="820"/>
    <cellStyle name="3_Klnutgiao" xfId="821"/>
    <cellStyle name="3_KLPA2s" xfId="822"/>
    <cellStyle name="3_KlQdinhduyet" xfId="823"/>
    <cellStyle name="3_KlQdinhduyet_Phụ luc goi 5" xfId="824"/>
    <cellStyle name="3_KlQL4goi5KCS" xfId="825"/>
    <cellStyle name="3_Kltayth" xfId="826"/>
    <cellStyle name="3_KltaythQDduyet" xfId="827"/>
    <cellStyle name="3_Kluong4-2004" xfId="828"/>
    <cellStyle name="3_Km329-Km350 (7-6)" xfId="829"/>
    <cellStyle name="3_Km4-Km8+800" xfId="830"/>
    <cellStyle name="3_Khoi luong" xfId="831"/>
    <cellStyle name="3_Khoi luong doan 1" xfId="832"/>
    <cellStyle name="3_Khoi luong doan 2" xfId="833"/>
    <cellStyle name="3_Khoi luong goi 1-QL4D" xfId="834"/>
    <cellStyle name="3_Khoi Luong Hoang Truong - Hoang Phu" xfId="835"/>
    <cellStyle name="3_Khoi luong QL8B" xfId="836"/>
    <cellStyle name="3_Long_Lien_Phuong_BVTC" xfId="837"/>
    <cellStyle name="3_Luong A6" xfId="838"/>
    <cellStyle name="3_maugiacotaluy" xfId="839"/>
    <cellStyle name="3_My Thanh Son Thanh" xfId="840"/>
    <cellStyle name="3_Nhom I" xfId="841"/>
    <cellStyle name="3_Project N.Du" xfId="842"/>
    <cellStyle name="3_Project N.Du.dien" xfId="843"/>
    <cellStyle name="3_Project QL4" xfId="844"/>
    <cellStyle name="3_Project QL4 goi 7" xfId="845"/>
    <cellStyle name="3_Project QL4 goi5" xfId="846"/>
    <cellStyle name="3_Project QL4 goi8" xfId="847"/>
    <cellStyle name="3_QL1A-SUA2005" xfId="848"/>
    <cellStyle name="3_Sheet1" xfId="849"/>
    <cellStyle name="3_SuoiTon" xfId="850"/>
    <cellStyle name="3_t" xfId="851"/>
    <cellStyle name="3_Tay THoa" xfId="852"/>
    <cellStyle name="3_Tinh KLHC goi 1" xfId="853"/>
    <cellStyle name="3_tmthiet ke" xfId="854"/>
    <cellStyle name="3_tmthiet ke1" xfId="855"/>
    <cellStyle name="3_Tong hop DT dieu chinh duong 38-95" xfId="856"/>
    <cellStyle name="3_tong hop kl nen mat" xfId="857"/>
    <cellStyle name="3_Tong hop khoi luong duong 557 (30-5-2006)" xfId="858"/>
    <cellStyle name="3_Tong muc dau tu" xfId="859"/>
    <cellStyle name="3_Tong muc KT 20-11 Tan Huong Tuyen2" xfId="860"/>
    <cellStyle name="3_Tuyen so 1-Km0+00 - Km0+852.56" xfId="861"/>
    <cellStyle name="3_TV sua ngay 02-08-06" xfId="862"/>
    <cellStyle name="3_Tham tra (8-11)1" xfId="863"/>
    <cellStyle name="3_THKLsua_cuoi" xfId="864"/>
    <cellStyle name="3_VatLieu 3 cau -NA" xfId="865"/>
    <cellStyle name="3_Yen Na - Yen Tinh  du an 30 -10-2006- Theo 51 bu may" xfId="866"/>
    <cellStyle name="3_Yen Na - Yen Tinh Theo 51 bu may Ghep" xfId="867"/>
    <cellStyle name="3_Yen Na - Yen Tinh Theo 51 -TV NA Ghep" xfId="868"/>
    <cellStyle name="3_Yen Na-Yen Tinh 07" xfId="869"/>
    <cellStyle name="3_ÿÿÿÿÿ" xfId="870"/>
    <cellStyle name="3_ÿÿÿÿÿ_1" xfId="871"/>
    <cellStyle name="4" xfId="872"/>
    <cellStyle name="4_0D5B6000" xfId="873"/>
    <cellStyle name="4_6.Bang_luong_moi_XDCB" xfId="874"/>
    <cellStyle name="4_A che do KS +chi BQL" xfId="875"/>
    <cellStyle name="4_BANG CAM COC GPMB 8km" xfId="876"/>
    <cellStyle name="4_Bang tong hop khoi luong" xfId="877"/>
    <cellStyle name="4_BC thang" xfId="878"/>
    <cellStyle name="4_Book1" xfId="879"/>
    <cellStyle name="4_Book1_02-07 Tuyen chinh" xfId="880"/>
    <cellStyle name="4_Book1_02-07Tuyen Nhanh" xfId="881"/>
    <cellStyle name="4_Book1_1" xfId="882"/>
    <cellStyle name="4_Book1_1_Phụ luc goi 5" xfId="883"/>
    <cellStyle name="4_Book1_Ban chuyen trach 29 (dieu chinh)" xfId="884"/>
    <cellStyle name="4_Book1_ban chuyen trach 29 bo sung cho huyen ( DC theo QDUBND tinh theo doi)" xfId="885"/>
    <cellStyle name="4_Book1_BC thang" xfId="886"/>
    <cellStyle name="4_Book1_Book1" xfId="887"/>
    <cellStyle name="4_Book1_Cau Hoa Son Km 1+441.06 (14-12-2006)" xfId="888"/>
    <cellStyle name="4_Book1_Cau Hoa Son Km 1+441.06 (22-10-2006)" xfId="889"/>
    <cellStyle name="4_Book1_Cau Hoa Son Km 1+441.06 (24-10-2006)" xfId="890"/>
    <cellStyle name="4_Book1_Cau Nam Tot(ngay 2-10-2006)" xfId="891"/>
    <cellStyle name="4_Book1_CAU XOP XANG II(su­a)" xfId="892"/>
    <cellStyle name="4_Book1_Dieu phoi dat goi 1" xfId="893"/>
    <cellStyle name="4_Book1_Dieu phoi dat goi 2" xfId="894"/>
    <cellStyle name="4_Book1_DT 27-9-2006 nop SKH" xfId="895"/>
    <cellStyle name="4_Book1_DT Kha thi ngay 11-2-06" xfId="896"/>
    <cellStyle name="4_Book1_DT ngay 04-01-2006" xfId="897"/>
    <cellStyle name="4_Book1_DT ngay 11-4-2006" xfId="898"/>
    <cellStyle name="4_Book1_DT ngay 15-11-05" xfId="899"/>
    <cellStyle name="4_Book1_DT theo DM24" xfId="900"/>
    <cellStyle name="4_Book1_DT Yen Na - Yen Tinh Theo 51 bu may CT8" xfId="901"/>
    <cellStyle name="4_Book1_Du toan KT-TCsua theo TT 03 - YC 471" xfId="902"/>
    <cellStyle name="4_Book1_Du toan nam 2014 (chinh thuc)" xfId="903"/>
    <cellStyle name="4_Book1_Du toan Phuong lam" xfId="904"/>
    <cellStyle name="4_Book1_Du toan QL 27 (23-12-2005)" xfId="905"/>
    <cellStyle name="4_Book1_DuAnKT ngay 11-2-2006" xfId="906"/>
    <cellStyle name="4_Book1_Goi 1" xfId="907"/>
    <cellStyle name="4_Book1_Goi thau so 2 (20-6-2006)" xfId="908"/>
    <cellStyle name="4_Book1_Goi02(25-05-2006)" xfId="909"/>
    <cellStyle name="4_Book1_K C N - HUNG DONG L.NHUA" xfId="910"/>
    <cellStyle name="4_Book1_KLdao chuan" xfId="911"/>
    <cellStyle name="4_Book1_Khoi Luong Hoang Truong - Hoang Phu" xfId="912"/>
    <cellStyle name="4_Book1_Muong TL" xfId="913"/>
    <cellStyle name="4_Book1_Sua -  Nam Cam 07" xfId="914"/>
    <cellStyle name="4_Book1_T4-nhanh1(17-6)" xfId="915"/>
    <cellStyle name="4_Book1_Tong muc KT 20-11 Tan Huong Tuyen2" xfId="916"/>
    <cellStyle name="4_Book1_Tuyen so 1-Km0+00 - Km0+852.56" xfId="917"/>
    <cellStyle name="4_Book1_TV sua ngay 02-08-06" xfId="918"/>
    <cellStyle name="4_Book1_TH chenh lech Quy Luong 2014 (Phuc)" xfId="919"/>
    <cellStyle name="4_Book1_xop nhi Gia Q4( 7-3-07)" xfId="920"/>
    <cellStyle name="4_Book1_Yen Na-Yen Tinh 07" xfId="921"/>
    <cellStyle name="4_Book1_Yen Na-Yen tinh 11" xfId="922"/>
    <cellStyle name="4_Book1_ÿÿÿÿÿ" xfId="923"/>
    <cellStyle name="4_C" xfId="924"/>
    <cellStyle name="4_Cau Hoi 115" xfId="925"/>
    <cellStyle name="4_Cau Hua Trai (TT 04)" xfId="926"/>
    <cellStyle name="4_Cau Nam Tot(ngay 2-10-2006)" xfId="927"/>
    <cellStyle name="4_Cau Thanh Ha 1" xfId="928"/>
    <cellStyle name="4_Cau thuy dien Ban La (Cu Anh)" xfId="929"/>
    <cellStyle name="4_Cau thuy dien Ban La (Cu Anh)_Báo cáo BTXH TC-KH (1)" xfId="930"/>
    <cellStyle name="4_Cau thuy dien Ban La (Cu Anh)_bieu du toan chi 2016" xfId="931"/>
    <cellStyle name="4_Cau thuy dien Ban La (Cu Anh)_Copy of DT NGAN SACH HUYEN 2016 (TTHU)-1" xfId="932"/>
    <cellStyle name="4_Cau thuy dien Ban La (Cu Anh)_DT NGAN SACH XA 2016 20.10.2016" xfId="933"/>
    <cellStyle name="4_Cau thuy dien Ban La (Cu Anh)_nang luong chinh sua" xfId="934"/>
    <cellStyle name="4_Cau thuy dien Ban La (Cu Anh)_Phụ luc goi 5" xfId="935"/>
    <cellStyle name="4_CAU XOP XANG II(su­a)" xfId="936"/>
    <cellStyle name="4_cong" xfId="937"/>
    <cellStyle name="4_cuong sua 9.10" xfId="938"/>
    <cellStyle name="4_Chau Thon - Tan Xuan (KCS 8-12-06)" xfId="939"/>
    <cellStyle name="4_Chi phi KS" xfId="940"/>
    <cellStyle name="4_Dakt-Cau tinh Hua Phan" xfId="941"/>
    <cellStyle name="4_DIEN" xfId="942"/>
    <cellStyle name="4_Dieu phoi dat goi 1" xfId="943"/>
    <cellStyle name="4_Dieu phoi dat goi 2" xfId="944"/>
    <cellStyle name="4_Dinh muc thiet ke" xfId="945"/>
    <cellStyle name="4_DONGIA" xfId="946"/>
    <cellStyle name="4_DT KS Cam LAc-10-05-07" xfId="947"/>
    <cellStyle name="4_DT KT ngay 10-9-2005" xfId="948"/>
    <cellStyle name="4_DT Kha thi ngay 11-2-06" xfId="949"/>
    <cellStyle name="4_DT ngay 04-01-2006" xfId="950"/>
    <cellStyle name="4_DT ngay 11-4-2006" xfId="951"/>
    <cellStyle name="4_DT ngay 15-11-05" xfId="952"/>
    <cellStyle name="4_DT theo DM24" xfId="953"/>
    <cellStyle name="4_DT Yen Na - Yen Tinh Theo 51 bu may CT8" xfId="954"/>
    <cellStyle name="4_Dtdchinh2397" xfId="955"/>
    <cellStyle name="4_Dtdchinh2397_Phụ luc goi 5" xfId="956"/>
    <cellStyle name="4_DTXL goi 11(20-9-05)" xfId="957"/>
    <cellStyle name="4_du toan" xfId="958"/>
    <cellStyle name="4_du toan (03-11-05)" xfId="959"/>
    <cellStyle name="4_Du toan (12-05-2005) Tham dinh" xfId="960"/>
    <cellStyle name="4_Du toan (23-05-2005) Tham dinh" xfId="961"/>
    <cellStyle name="4_Du toan (5 - 04 - 2004)" xfId="962"/>
    <cellStyle name="4_Du toan (6-3-2005)" xfId="963"/>
    <cellStyle name="4_Du toan (Ban A)" xfId="964"/>
    <cellStyle name="4_Du toan (ngay 13 - 07 - 2004)" xfId="965"/>
    <cellStyle name="4_Du toan (ngay 25-9-06)" xfId="966"/>
    <cellStyle name="4_Du toan 558 (Km17+508.12 - Km 22)" xfId="967"/>
    <cellStyle name="4_Du toan 558 (Km17+508.12 - Km 22)_Báo cáo BTXH TC-KH (1)" xfId="968"/>
    <cellStyle name="4_Du toan 558 (Km17+508.12 - Km 22)_bieu du toan chi 2016" xfId="969"/>
    <cellStyle name="4_Du toan 558 (Km17+508.12 - Km 22)_Copy of DT NGAN SACH HUYEN 2016 (TTHU)-1" xfId="970"/>
    <cellStyle name="4_Du toan 558 (Km17+508.12 - Km 22)_DT NGAN SACH XA 2016 20.10.2016" xfId="971"/>
    <cellStyle name="4_Du toan 558 (Km17+508.12 - Km 22)_nang luong chinh sua" xfId="972"/>
    <cellStyle name="4_Du toan 558 (Km17+508.12 - Km 22)_Phụ luc goi 5" xfId="973"/>
    <cellStyle name="4_Du toan bo sung (11-2004)" xfId="974"/>
    <cellStyle name="4_Du toan Cang Vung Ang (Tham tra 3-11-06)" xfId="975"/>
    <cellStyle name="4_Du toan Cang Vung Ang ngay 09-8-06 " xfId="976"/>
    <cellStyle name="4_Du toan dieu chin theo don gia moi (1-2-2007)" xfId="977"/>
    <cellStyle name="4_Du toan Goi 1" xfId="978"/>
    <cellStyle name="4_du toan goi 12" xfId="979"/>
    <cellStyle name="4_Du toan Goi 2" xfId="980"/>
    <cellStyle name="4_Du toan Huong Lam - Ban Giang (ngay28-11-06)" xfId="981"/>
    <cellStyle name="4_Du toan KT-TCsua theo TT 03 - YC 471" xfId="982"/>
    <cellStyle name="4_Du toan ngay (28-10-2005)" xfId="983"/>
    <cellStyle name="4_Du toan ngay 1-9-2004 (version 1)" xfId="984"/>
    <cellStyle name="4_Du toan Phuong lam" xfId="985"/>
    <cellStyle name="4_Du toan QL 27 (23-12-2005)" xfId="986"/>
    <cellStyle name="4_DuAnKT ngay 11-2-2006" xfId="987"/>
    <cellStyle name="4_DUONGNOIVUNG-QTHANG-QLUU" xfId="988"/>
    <cellStyle name="4_Dutoan(SGTL)" xfId="989"/>
    <cellStyle name="4_goi 1" xfId="990"/>
    <cellStyle name="4_Goi 1 (TT04)" xfId="991"/>
    <cellStyle name="4_goi 1 duyet theo luong mo (an)" xfId="992"/>
    <cellStyle name="4_Goi 1_1" xfId="993"/>
    <cellStyle name="4_Goi so 1" xfId="994"/>
    <cellStyle name="4_Goi thau so 2 (20-6-2006)" xfId="995"/>
    <cellStyle name="4_Goi02(25-05-2006)" xfId="996"/>
    <cellStyle name="4_Goi1N206" xfId="997"/>
    <cellStyle name="4_Goi2N206" xfId="998"/>
    <cellStyle name="4_Goi4N216" xfId="999"/>
    <cellStyle name="4_Goi5N216" xfId="1000"/>
    <cellStyle name="4_Gia goi 1" xfId="1001"/>
    <cellStyle name="4_Gia_VL cau-JIBIC-Ha-tinh" xfId="1002"/>
    <cellStyle name="4_Gia_VLQL48_duyet " xfId="1003"/>
    <cellStyle name="4_Gia_VLQL48_duyet _Phụ luc goi 5" xfId="1004"/>
    <cellStyle name="4_Hoi Song" xfId="1005"/>
    <cellStyle name="4_HT-LO" xfId="1006"/>
    <cellStyle name="4_KL" xfId="1007"/>
    <cellStyle name="4_KL goi 1" xfId="1008"/>
    <cellStyle name="4_Kl6-6-05" xfId="1009"/>
    <cellStyle name="4_Kldoan3" xfId="1010"/>
    <cellStyle name="4_Klnutgiao" xfId="1011"/>
    <cellStyle name="4_KLPA2s" xfId="1012"/>
    <cellStyle name="4_KlQdinhduyet" xfId="1013"/>
    <cellStyle name="4_KlQdinhduyet_Phụ luc goi 5" xfId="1014"/>
    <cellStyle name="4_KlQL4goi5KCS" xfId="1015"/>
    <cellStyle name="4_Kltayth" xfId="1016"/>
    <cellStyle name="4_KltaythQDduyet" xfId="1017"/>
    <cellStyle name="4_Kluong4-2004" xfId="1018"/>
    <cellStyle name="4_Km329-Km350 (7-6)" xfId="1019"/>
    <cellStyle name="4_Km4-Km8+800" xfId="1020"/>
    <cellStyle name="4_Khoi luong" xfId="1021"/>
    <cellStyle name="4_Khoi luong doan 1" xfId="1022"/>
    <cellStyle name="4_Khoi luong doan 2" xfId="1023"/>
    <cellStyle name="4_Khoi luong goi 1-QL4D" xfId="1024"/>
    <cellStyle name="4_Khoi Luong Hoang Truong - Hoang Phu" xfId="1025"/>
    <cellStyle name="4_Khoi luong QL8B" xfId="1026"/>
    <cellStyle name="4_Long_Lien_Phuong_BVTC" xfId="1027"/>
    <cellStyle name="4_Luong A6" xfId="1028"/>
    <cellStyle name="4_maugiacotaluy" xfId="1029"/>
    <cellStyle name="4_My Thanh Son Thanh" xfId="1030"/>
    <cellStyle name="4_Nhom I" xfId="1031"/>
    <cellStyle name="4_Project N.Du" xfId="1032"/>
    <cellStyle name="4_Project N.Du.dien" xfId="1033"/>
    <cellStyle name="4_Project QL4" xfId="1034"/>
    <cellStyle name="4_Project QL4 goi 7" xfId="1035"/>
    <cellStyle name="4_Project QL4 goi5" xfId="1036"/>
    <cellStyle name="4_Project QL4 goi8" xfId="1037"/>
    <cellStyle name="4_QL1A-SUA2005" xfId="1038"/>
    <cellStyle name="4_Sheet1" xfId="1039"/>
    <cellStyle name="4_SuoiTon" xfId="1040"/>
    <cellStyle name="4_t" xfId="1041"/>
    <cellStyle name="4_Tay THoa" xfId="1042"/>
    <cellStyle name="4_Tinh KLHC goi 1" xfId="1043"/>
    <cellStyle name="4_tmthiet ke" xfId="1044"/>
    <cellStyle name="4_tmthiet ke1" xfId="1045"/>
    <cellStyle name="4_Tong hop DT dieu chinh duong 38-95" xfId="1046"/>
    <cellStyle name="4_tong hop kl nen mat" xfId="1047"/>
    <cellStyle name="4_Tong hop khoi luong duong 557 (30-5-2006)" xfId="1048"/>
    <cellStyle name="4_Tong muc dau tu" xfId="1049"/>
    <cellStyle name="4_Tong muc KT 20-11 Tan Huong Tuyen2" xfId="1050"/>
    <cellStyle name="4_Tuyen so 1-Km0+00 - Km0+852.56" xfId="1051"/>
    <cellStyle name="4_TV sua ngay 02-08-06" xfId="1052"/>
    <cellStyle name="4_Tham tra (8-11)1" xfId="1053"/>
    <cellStyle name="4_THKLsua_cuoi" xfId="1054"/>
    <cellStyle name="4_VatLieu 3 cau -NA" xfId="1055"/>
    <cellStyle name="4_Yen Na - Yen Tinh  du an 30 -10-2006- Theo 51 bu may" xfId="1056"/>
    <cellStyle name="4_Yen Na - Yen Tinh Theo 51 bu may Ghep" xfId="1057"/>
    <cellStyle name="4_Yen Na - Yen Tinh Theo 51 -TV NA Ghep" xfId="1058"/>
    <cellStyle name="4_Yen Na-Yen Tinh 07" xfId="1059"/>
    <cellStyle name="4_ÿÿÿÿÿ" xfId="1060"/>
    <cellStyle name="4_ÿÿÿÿÿ_1" xfId="1061"/>
    <cellStyle name="40% - Accent1 2" xfId="2398"/>
    <cellStyle name="40% - Accent2 2" xfId="2399"/>
    <cellStyle name="40% - Accent3 2" xfId="2400"/>
    <cellStyle name="40% - Accent4 2" xfId="2401"/>
    <cellStyle name="40% - Accent5 2" xfId="2402"/>
    <cellStyle name="40% - Accent6 2" xfId="2403"/>
    <cellStyle name="40% - Nhấn1" xfId="1062"/>
    <cellStyle name="40% - Nhấn2" xfId="1063"/>
    <cellStyle name="40% - Nhấn3" xfId="1064"/>
    <cellStyle name="40% - Nhấn4" xfId="1065"/>
    <cellStyle name="40% - Nhấn5" xfId="1066"/>
    <cellStyle name="40% - Nhấn6" xfId="1067"/>
    <cellStyle name="52" xfId="1068"/>
    <cellStyle name="6" xfId="1069"/>
    <cellStyle name="6_Ban chuyen trach 29 (dieu chinh)" xfId="1070"/>
    <cellStyle name="6_Báo cáo BTXH TC-KH (1)" xfId="1071"/>
    <cellStyle name="6_bieu du toan chi 2016" xfId="1072"/>
    <cellStyle name="6_Book1" xfId="1073"/>
    <cellStyle name="6_Book1_1" xfId="1074"/>
    <cellStyle name="6_Book1_Tuyen (21-7-11)-doan 1" xfId="1075"/>
    <cellStyle name="6_Cong trinh co y kien LD_Dang_NN_2011-Tay nguyen-9-10" xfId="2642"/>
    <cellStyle name="6_Copy of DT NGAN SACH HUYEN 2016 (TTHU)-1" xfId="1076"/>
    <cellStyle name="6_DT NGAN SACH XA 2016 20.10.2016" xfId="1077"/>
    <cellStyle name="6_Du toan du thau Cautreo" xfId="1078"/>
    <cellStyle name="6_nang luong chinh sua" xfId="1079"/>
    <cellStyle name="6_Phụ luc goi 5" xfId="1080"/>
    <cellStyle name="6_So Y te. ND 56 gui PNS(31.10)" xfId="1081"/>
    <cellStyle name="6_TABMIS 16.12.10" xfId="1082"/>
    <cellStyle name="6_TABMIS chuyen nguon" xfId="1083"/>
    <cellStyle name="6_TDT 3 xa VA chinh thuc" xfId="1084"/>
    <cellStyle name="6_TDT-TMDT 3 xa VA dich" xfId="1085"/>
    <cellStyle name="6_TN - Ho tro khac 2011" xfId="2643"/>
    <cellStyle name="6_Tuyen (20-6-11 PA 2)" xfId="1086"/>
    <cellStyle name="6_TH chenh lech Quy Luong 2014 (Phuc)" xfId="1087"/>
    <cellStyle name="6_" xfId="1088"/>
    <cellStyle name="60% - Accent1 2" xfId="2404"/>
    <cellStyle name="60% - Accent2 2" xfId="2405"/>
    <cellStyle name="60% - Accent3 2" xfId="2406"/>
    <cellStyle name="60% - Accent4 2" xfId="2407"/>
    <cellStyle name="60% - Accent5 2" xfId="2408"/>
    <cellStyle name="60% - Accent6 2" xfId="2409"/>
    <cellStyle name="60% - Nhấn1" xfId="1089"/>
    <cellStyle name="60% - Nhấn2" xfId="1090"/>
    <cellStyle name="60% - Nhấn3" xfId="1091"/>
    <cellStyle name="60% - Nhấn4" xfId="1092"/>
    <cellStyle name="60% - Nhấn5" xfId="1093"/>
    <cellStyle name="60% - Nhấn6" xfId="1094"/>
    <cellStyle name="9" xfId="2644"/>
    <cellStyle name="a" xfId="1095"/>
    <cellStyle name="_x0001_Å»_x001e_´ " xfId="1096"/>
    <cellStyle name="_x0001_Å»_x001e_´_" xfId="1097"/>
    <cellStyle name="Accent1 2" xfId="2410"/>
    <cellStyle name="Accent2 2" xfId="2411"/>
    <cellStyle name="Accent3 2" xfId="2412"/>
    <cellStyle name="Accent4 2" xfId="2413"/>
    <cellStyle name="Accent5 2" xfId="2414"/>
    <cellStyle name="Accent6 2" xfId="2415"/>
    <cellStyle name="ÅëÈ­" xfId="1098"/>
    <cellStyle name="ÅëÈ­ [0]" xfId="1099"/>
    <cellStyle name="AeE­ [0]_INQUIRY ¿?¾÷AßAø " xfId="1100"/>
    <cellStyle name="ÅëÈ­ [0]_L601CPT" xfId="1101"/>
    <cellStyle name="ÅëÈ­_      " xfId="1102"/>
    <cellStyle name="AeE­_INQUIRY ¿?¾÷AßAø " xfId="1103"/>
    <cellStyle name="ÅëÈ­_L601CPT" xfId="1104"/>
    <cellStyle name="args.style" xfId="1105"/>
    <cellStyle name="args.style 2" xfId="1106"/>
    <cellStyle name="arial" xfId="1107"/>
    <cellStyle name="at" xfId="2645"/>
    <cellStyle name="ÄÞ¸¶ [0]" xfId="1108"/>
    <cellStyle name="AÞ¸¶ [0]_INQUIRY ¿?¾÷AßAø " xfId="1109"/>
    <cellStyle name="ÄÞ¸¶ [0]_L601CPT" xfId="1110"/>
    <cellStyle name="ÄÞ¸¶_      " xfId="1111"/>
    <cellStyle name="AÞ¸¶_INQUIRY ¿?¾÷AßAø " xfId="1112"/>
    <cellStyle name="ÄÞ¸¶_L601CPT" xfId="1113"/>
    <cellStyle name="AutoFormat Options" xfId="1114"/>
    <cellStyle name="Bad 2" xfId="1115"/>
    <cellStyle name="Bad 3" xfId="2416"/>
    <cellStyle name="Bi?nh th???ng_Works-Seperate" xfId="1116"/>
    <cellStyle name="BILL제목" xfId="1117"/>
    <cellStyle name="Bình Thường_Sheet1" xfId="1118"/>
    <cellStyle name="Body" xfId="1119"/>
    <cellStyle name="C?AØ_¿?¾÷CoE² " xfId="1120"/>
    <cellStyle name="C~1" xfId="2646"/>
    <cellStyle name="Ç¥ÁØ_      " xfId="1121"/>
    <cellStyle name="C￥AØ_¿μ¾÷CoE² " xfId="1122"/>
    <cellStyle name="Ç¥ÁØ_±¸¹Ì´ëÃ¥" xfId="1123"/>
    <cellStyle name="C￥AØ_≫c¾÷ºIº° AN°e " xfId="1124"/>
    <cellStyle name="Ç¥ÁØ_S" xfId="1125"/>
    <cellStyle name="C￥AØ_Sheet1_¿μ¾÷CoE² " xfId="1126"/>
    <cellStyle name="Ç¥ÁØ_ÿÿÿÿÿÿ_4_ÃÑÇÕ°è " xfId="1127"/>
    <cellStyle name="Calc Currency (0)" xfId="1128"/>
    <cellStyle name="Calc Currency (2)" xfId="1129"/>
    <cellStyle name="Calc Percent (0)" xfId="1130"/>
    <cellStyle name="Calc Percent (0) 2" xfId="2647"/>
    <cellStyle name="Calc Percent (1)" xfId="1131"/>
    <cellStyle name="Calc Percent (1) 2" xfId="2648"/>
    <cellStyle name="Calc Percent (2)" xfId="1132"/>
    <cellStyle name="Calc Percent (2) 2" xfId="2649"/>
    <cellStyle name="Calc Units (0)" xfId="1133"/>
    <cellStyle name="Calc Units (1)" xfId="1134"/>
    <cellStyle name="Calc Units (2)" xfId="1135"/>
    <cellStyle name="Calculation 2" xfId="2417"/>
    <cellStyle name="category" xfId="1136"/>
    <cellStyle name="CC1" xfId="1137"/>
    <cellStyle name="CC2" xfId="1138"/>
    <cellStyle name="Cerrency_Sheet2_XANGDAU" xfId="1139"/>
    <cellStyle name="Comma  - Style1" xfId="1141"/>
    <cellStyle name="Comma  - Style2" xfId="1142"/>
    <cellStyle name="Comma  - Style3" xfId="1143"/>
    <cellStyle name="Comma  - Style4" xfId="1144"/>
    <cellStyle name="Comma  - Style5" xfId="1145"/>
    <cellStyle name="Comma  - Style6" xfId="1146"/>
    <cellStyle name="Comma  - Style7" xfId="1147"/>
    <cellStyle name="Comma  - Style8" xfId="1148"/>
    <cellStyle name="Comma [ ,]" xfId="1149"/>
    <cellStyle name="Comma [0] 2" xfId="1150"/>
    <cellStyle name="Comma [0] 2 2" xfId="1151"/>
    <cellStyle name="Comma [0] 2 3" xfId="1152"/>
    <cellStyle name="Comma [0] 3" xfId="1153"/>
    <cellStyle name="Comma [0] 3 2" xfId="1154"/>
    <cellStyle name="Comma [0] 4" xfId="1155"/>
    <cellStyle name="Comma [0] 4 2" xfId="1156"/>
    <cellStyle name="Comma [0] 4 2 2" xfId="1157"/>
    <cellStyle name="Comma [0] 4 3" xfId="1158"/>
    <cellStyle name="Comma [0] 5" xfId="1159"/>
    <cellStyle name="Comma [0] 6" xfId="1160"/>
    <cellStyle name="Comma [00]" xfId="1161"/>
    <cellStyle name="Comma [1]" xfId="1162"/>
    <cellStyle name="Comma [3]" xfId="1163"/>
    <cellStyle name="Comma [4]" xfId="1164"/>
    <cellStyle name="Comma 10" xfId="1165"/>
    <cellStyle name="Comma 10 2" xfId="1166"/>
    <cellStyle name="Comma 10 2 2" xfId="2650"/>
    <cellStyle name="Comma 10 3" xfId="1167"/>
    <cellStyle name="Comma 10 4" xfId="2419"/>
    <cellStyle name="Comma 10_So Y te. ND 56 gui PNS(31.10)" xfId="1168"/>
    <cellStyle name="Comma 11" xfId="1169"/>
    <cellStyle name="Comma 11 2" xfId="2651"/>
    <cellStyle name="Comma 12" xfId="1170"/>
    <cellStyle name="Comma 12 2" xfId="2652"/>
    <cellStyle name="Comma 12 2 2" xfId="2653"/>
    <cellStyle name="Comma 13" xfId="1171"/>
    <cellStyle name="Comma 13 2" xfId="2654"/>
    <cellStyle name="Comma 13 2 2 2" xfId="2655"/>
    <cellStyle name="Comma 14" xfId="1172"/>
    <cellStyle name="Comma 14 2" xfId="1173"/>
    <cellStyle name="Comma 14 2 2" xfId="2656"/>
    <cellStyle name="Comma 15" xfId="1174"/>
    <cellStyle name="Comma 15 2" xfId="2657"/>
    <cellStyle name="Comma 16" xfId="1175"/>
    <cellStyle name="Comma 16 2" xfId="2658"/>
    <cellStyle name="Comma 17" xfId="1176"/>
    <cellStyle name="Comma 17 2" xfId="2420"/>
    <cellStyle name="Comma 18" xfId="1177"/>
    <cellStyle name="Comma 19" xfId="1178"/>
    <cellStyle name="Comma 2" xfId="1179"/>
    <cellStyle name="Comma 2 2" xfId="1180"/>
    <cellStyle name="Comma 2 2 2" xfId="1181"/>
    <cellStyle name="Comma 2 2 3" xfId="2422"/>
    <cellStyle name="Comma 2 3" xfId="1182"/>
    <cellStyle name="Comma 2 3 2" xfId="1183"/>
    <cellStyle name="Comma 2 4" xfId="2421"/>
    <cellStyle name="Comma 2 46" xfId="2659"/>
    <cellStyle name="Comma 2_Copy of Bieu mau 2012_8-11-2011_Gui CHi Le" xfId="2660"/>
    <cellStyle name="Comma 20" xfId="1184"/>
    <cellStyle name="Comma 21" xfId="1185"/>
    <cellStyle name="Comma 21 2" xfId="1186"/>
    <cellStyle name="Comma 22" xfId="1187"/>
    <cellStyle name="Comma 23" xfId="1140"/>
    <cellStyle name="Comma 24" xfId="2390"/>
    <cellStyle name="Comma 25" xfId="2418"/>
    <cellStyle name="Comma 26" xfId="2458"/>
    <cellStyle name="Comma 3" xfId="1188"/>
    <cellStyle name="Comma 3 2" xfId="1189"/>
    <cellStyle name="Comma 3 2 2" xfId="1190"/>
    <cellStyle name="Comma 3 2 2 2" xfId="2661"/>
    <cellStyle name="Comma 3 2 3" xfId="1191"/>
    <cellStyle name="Comma 3 3" xfId="2423"/>
    <cellStyle name="Comma 34" xfId="2662"/>
    <cellStyle name="Comma 4" xfId="1192"/>
    <cellStyle name="Comma 4 2" xfId="1193"/>
    <cellStyle name="Comma 4 2 2" xfId="1194"/>
    <cellStyle name="Comma 4 2 3" xfId="2425"/>
    <cellStyle name="Comma 4 3" xfId="2424"/>
    <cellStyle name="Comma 5" xfId="1195"/>
    <cellStyle name="Comma 5 2" xfId="1196"/>
    <cellStyle name="Comma 5 2 2" xfId="2427"/>
    <cellStyle name="Comma 5 3" xfId="1197"/>
    <cellStyle name="Comma 5 4" xfId="2426"/>
    <cellStyle name="Comma 6" xfId="1198"/>
    <cellStyle name="Comma 6 2" xfId="2428"/>
    <cellStyle name="Comma 7" xfId="1199"/>
    <cellStyle name="Comma 7 2" xfId="1200"/>
    <cellStyle name="Comma 7 3" xfId="2429"/>
    <cellStyle name="Comma 8" xfId="1201"/>
    <cellStyle name="Comma 8 2" xfId="1202"/>
    <cellStyle name="Comma 8 3" xfId="2430"/>
    <cellStyle name="Comma 8 4" xfId="2663"/>
    <cellStyle name="Comma 9" xfId="1203"/>
    <cellStyle name="Comma 9 2" xfId="1204"/>
    <cellStyle name="Comma 9 3" xfId="1205"/>
    <cellStyle name="Comma 9 4" xfId="2431"/>
    <cellStyle name="comma zerodec" xfId="1206"/>
    <cellStyle name="Comma0" xfId="1207"/>
    <cellStyle name="Comma0 2" xfId="2664"/>
    <cellStyle name="Comma12" xfId="1208"/>
    <cellStyle name="Comma4" xfId="1209"/>
    <cellStyle name="cong" xfId="2665"/>
    <cellStyle name="Copied" xfId="1210"/>
    <cellStyle name="COST1" xfId="1211"/>
    <cellStyle name="Co聭ma_Sheet1" xfId="1212"/>
    <cellStyle name="Cࡵrrency_Sheet1_PRODUCTĠ" xfId="1213"/>
    <cellStyle name="_x0001_CS_x0006_RMO[" xfId="1214"/>
    <cellStyle name="_x0001_CS_x0006_RMO_" xfId="1215"/>
    <cellStyle name="CT1" xfId="1216"/>
    <cellStyle name="CT2" xfId="1217"/>
    <cellStyle name="CT4" xfId="1218"/>
    <cellStyle name="CT5" xfId="1219"/>
    <cellStyle name="ct7" xfId="1220"/>
    <cellStyle name="ct8" xfId="1221"/>
    <cellStyle name="cth1" xfId="1222"/>
    <cellStyle name="Cthuc" xfId="1223"/>
    <cellStyle name="Cthuc1" xfId="1224"/>
    <cellStyle name="Currency [00]" xfId="1225"/>
    <cellStyle name="Currency 2" xfId="1226"/>
    <cellStyle name="Currency 2 2" xfId="2432"/>
    <cellStyle name="Currency0" xfId="1227"/>
    <cellStyle name="Currency0 2" xfId="2666"/>
    <cellStyle name="Currency1" xfId="1228"/>
    <cellStyle name="chchuyen" xfId="1229"/>
    <cellStyle name="Check Cell 2" xfId="2433"/>
    <cellStyle name="Chi phÝ kh¸c_Book1" xfId="1230"/>
    <cellStyle name="chu" xfId="1231"/>
    <cellStyle name="CHUONG" xfId="1232"/>
    <cellStyle name="d" xfId="1233"/>
    <cellStyle name="d%" xfId="1234"/>
    <cellStyle name="d_1.Cac bieu XD DT 2014 (theo CV 8895 cua BTC).30.7.ok.gui(lan 2)" xfId="1235"/>
    <cellStyle name="d_Phụ luc goi 5" xfId="1236"/>
    <cellStyle name="D1" xfId="1237"/>
    <cellStyle name="Date" xfId="1238"/>
    <cellStyle name="Date 2" xfId="2667"/>
    <cellStyle name="Date Short" xfId="1239"/>
    <cellStyle name="Date_Bao Cao Kiem Tra  trung bay Ke milk-yomilk CK 2" xfId="1240"/>
    <cellStyle name="DAUDE" xfId="2668"/>
    <cellStyle name="DELTA" xfId="1241"/>
    <cellStyle name="Dezimal [0]_35ERI8T2gbIEMixb4v26icuOo" xfId="2669"/>
    <cellStyle name="Dezimal_35ERI8T2gbIEMixb4v26icuOo" xfId="2670"/>
    <cellStyle name="Dg" xfId="1242"/>
    <cellStyle name="Dgia" xfId="1243"/>
    <cellStyle name="_x0001_dÏÈ¹ " xfId="1244"/>
    <cellStyle name="_x0001_dÏÈ¹_" xfId="1245"/>
    <cellStyle name="Dollar (zero dec)" xfId="1246"/>
    <cellStyle name="Don gia" xfId="1247"/>
    <cellStyle name="DuToanBXD" xfId="1248"/>
    <cellStyle name="Dziesi?tny [0]_Invoices2001Slovakia" xfId="1249"/>
    <cellStyle name="Dziesi?tny_Invoices2001Slovakia" xfId="1250"/>
    <cellStyle name="Dziesietny [0]_Invoices2001Slovakia" xfId="1251"/>
    <cellStyle name="Dziesiętny [0]_Invoices2001Slovakia" xfId="1252"/>
    <cellStyle name="Dziesietny [0]_Invoices2001Slovakia_01_Nha so 1_Dien" xfId="2671"/>
    <cellStyle name="Dziesiętny [0]_Invoices2001Slovakia_01_Nha so 1_Dien" xfId="2672"/>
    <cellStyle name="Dziesietny [0]_Invoices2001Slovakia_01_Nha so 1_Dien 2" xfId="2673"/>
    <cellStyle name="Dziesiętny [0]_Invoices2001Slovakia_01_Nha so 1_Dien 2" xfId="2674"/>
    <cellStyle name="Dziesietny [0]_Invoices2001Slovakia_01_Nha so 1_Dien 3" xfId="2675"/>
    <cellStyle name="Dziesiętny [0]_Invoices2001Slovakia_01_Nha so 1_Dien 3" xfId="2676"/>
    <cellStyle name="Dziesietny [0]_Invoices2001Slovakia_10_Nha so 10_Dien1" xfId="2677"/>
    <cellStyle name="Dziesiętny [0]_Invoices2001Slovakia_10_Nha so 10_Dien1" xfId="2678"/>
    <cellStyle name="Dziesietny [0]_Invoices2001Slovakia_10_Nha so 10_Dien1 2" xfId="2679"/>
    <cellStyle name="Dziesiętny [0]_Invoices2001Slovakia_10_Nha so 10_Dien1 2" xfId="2680"/>
    <cellStyle name="Dziesietny [0]_Invoices2001Slovakia_10_Nha so 10_Dien1 3" xfId="2681"/>
    <cellStyle name="Dziesiętny [0]_Invoices2001Slovakia_10_Nha so 10_Dien1 3" xfId="2682"/>
    <cellStyle name="Dziesietny [0]_Invoices2001Slovakia_Báo cáo BTXH TC-KH (1)" xfId="1253"/>
    <cellStyle name="Dziesiętny [0]_Invoices2001Slovakia_Book1" xfId="1254"/>
    <cellStyle name="Dziesietny [0]_Invoices2001Slovakia_Book1_1" xfId="2683"/>
    <cellStyle name="Dziesiętny [0]_Invoices2001Slovakia_Book1_1" xfId="2684"/>
    <cellStyle name="Dziesietny [0]_Invoices2001Slovakia_Book1_1 2" xfId="2685"/>
    <cellStyle name="Dziesiętny [0]_Invoices2001Slovakia_Book1_1 2" xfId="2686"/>
    <cellStyle name="Dziesietny [0]_Invoices2001Slovakia_Book1_1 3" xfId="2687"/>
    <cellStyle name="Dziesiętny [0]_Invoices2001Slovakia_Book1_1 3" xfId="2688"/>
    <cellStyle name="Dziesietny [0]_Invoices2001Slovakia_Book1_1_Book1" xfId="2689"/>
    <cellStyle name="Dziesiętny [0]_Invoices2001Slovakia_Book1_1_Book1" xfId="2690"/>
    <cellStyle name="Dziesietny [0]_Invoices2001Slovakia_Book1_2" xfId="2691"/>
    <cellStyle name="Dziesiętny [0]_Invoices2001Slovakia_Book1_2" xfId="2692"/>
    <cellStyle name="Dziesietny [0]_Invoices2001Slovakia_Book1_Nhu cau von ung truoc 2011 Tha h Hoa + Nge An gui TW" xfId="2693"/>
    <cellStyle name="Dziesiętny [0]_Invoices2001Slovakia_Book1_Nhu cau von ung truoc 2011 Tha h Hoa + Nge An gui TW" xfId="2694"/>
    <cellStyle name="Dziesietny [0]_Invoices2001Slovakia_Book1_Tong hop Cac tuyen(9-1-06)" xfId="1255"/>
    <cellStyle name="Dziesiętny [0]_Invoices2001Slovakia_Book1_Tong hop Cac tuyen(9-1-06)" xfId="1256"/>
    <cellStyle name="Dziesietny [0]_Invoices2001Slovakia_Book1_ung truoc 2011 NSTW Thanh Hoa + Nge An gui Thu 12-5" xfId="2695"/>
    <cellStyle name="Dziesiętny [0]_Invoices2001Slovakia_Book1_ung truoc 2011 NSTW Thanh Hoa + Nge An gui Thu 12-5" xfId="2696"/>
    <cellStyle name="Dziesietny [0]_Invoices2001Slovakia_DT NGAN SACH XA 2016 20.10.2016" xfId="1257"/>
    <cellStyle name="Dziesiętny [0]_Invoices2001Slovakia_Nhµ ®Ó xe" xfId="2697"/>
    <cellStyle name="Dziesietny [0]_Invoices2001Slovakia_Nha bao ve(28-7-05)" xfId="2698"/>
    <cellStyle name="Dziesiętny [0]_Invoices2001Slovakia_Nha bao ve(28-7-05)" xfId="2699"/>
    <cellStyle name="Dziesietny [0]_Invoices2001Slovakia_NHA de xe nguyen du" xfId="2700"/>
    <cellStyle name="Dziesiętny [0]_Invoices2001Slovakia_NHA de xe nguyen du" xfId="2701"/>
    <cellStyle name="Dziesietny [0]_Invoices2001Slovakia_Nhalamviec VTC(25-1-05)" xfId="2702"/>
    <cellStyle name="Dziesiętny [0]_Invoices2001Slovakia_Nhalamviec VTC(25-1-05)" xfId="1258"/>
    <cellStyle name="Dziesietny [0]_Invoices2001Slovakia_Nhu cau von ung truoc 2011 Tha h Hoa + Nge An gui TW" xfId="2703"/>
    <cellStyle name="Dziesiętny [0]_Invoices2001Slovakia_TDT KHANH HOA" xfId="1259"/>
    <cellStyle name="Dziesietny [0]_Invoices2001Slovakia_TDT KHANH HOA_Tong hop Cac tuyen(9-1-06)" xfId="1260"/>
    <cellStyle name="Dziesiętny [0]_Invoices2001Slovakia_TDT KHANH HOA_Tong hop Cac tuyen(9-1-06)" xfId="1261"/>
    <cellStyle name="Dziesietny [0]_Invoices2001Slovakia_TDT quangngai" xfId="1262"/>
    <cellStyle name="Dziesiętny [0]_Invoices2001Slovakia_TDT quangngai" xfId="1263"/>
    <cellStyle name="Dziesietny [0]_Invoices2001Slovakia_TDT quangngai_Book1" xfId="1264"/>
    <cellStyle name="Dziesiętny [0]_Invoices2001Slovakia_TDT quangngai_Book1" xfId="1265"/>
    <cellStyle name="Dziesietny [0]_Invoices2001Slovakia_TMDT(10-5-06)" xfId="2704"/>
    <cellStyle name="Dziesietny_Invoices2001Slovakia" xfId="1266"/>
    <cellStyle name="Dziesiętny_Invoices2001Slovakia" xfId="1267"/>
    <cellStyle name="Dziesietny_Invoices2001Slovakia_01_Nha so 1_Dien" xfId="2705"/>
    <cellStyle name="Dziesiętny_Invoices2001Slovakia_01_Nha so 1_Dien" xfId="2706"/>
    <cellStyle name="Dziesietny_Invoices2001Slovakia_01_Nha so 1_Dien 2" xfId="2707"/>
    <cellStyle name="Dziesiętny_Invoices2001Slovakia_01_Nha so 1_Dien 2" xfId="2708"/>
    <cellStyle name="Dziesietny_Invoices2001Slovakia_01_Nha so 1_Dien 3" xfId="2709"/>
    <cellStyle name="Dziesiętny_Invoices2001Slovakia_01_Nha so 1_Dien 3" xfId="2710"/>
    <cellStyle name="Dziesietny_Invoices2001Slovakia_10_Nha so 10_Dien1" xfId="2711"/>
    <cellStyle name="Dziesiętny_Invoices2001Slovakia_10_Nha so 10_Dien1" xfId="2712"/>
    <cellStyle name="Dziesietny_Invoices2001Slovakia_10_Nha so 10_Dien1 2" xfId="2713"/>
    <cellStyle name="Dziesiętny_Invoices2001Slovakia_10_Nha so 10_Dien1 2" xfId="2714"/>
    <cellStyle name="Dziesietny_Invoices2001Slovakia_10_Nha so 10_Dien1 3" xfId="2715"/>
    <cellStyle name="Dziesiętny_Invoices2001Slovakia_10_Nha so 10_Dien1 3" xfId="2716"/>
    <cellStyle name="Dziesietny_Invoices2001Slovakia_Báo cáo BTXH TC-KH (1)" xfId="1268"/>
    <cellStyle name="Dziesiętny_Invoices2001Slovakia_Book1" xfId="1269"/>
    <cellStyle name="Dziesietny_Invoices2001Slovakia_Book1_1" xfId="2717"/>
    <cellStyle name="Dziesiętny_Invoices2001Slovakia_Book1_1" xfId="2718"/>
    <cellStyle name="Dziesietny_Invoices2001Slovakia_Book1_1 2" xfId="2719"/>
    <cellStyle name="Dziesiętny_Invoices2001Slovakia_Book1_1 2" xfId="2720"/>
    <cellStyle name="Dziesietny_Invoices2001Slovakia_Book1_1 3" xfId="2721"/>
    <cellStyle name="Dziesiętny_Invoices2001Slovakia_Book1_1 3" xfId="2722"/>
    <cellStyle name="Dziesietny_Invoices2001Slovakia_Book1_1_Book1" xfId="2723"/>
    <cellStyle name="Dziesiętny_Invoices2001Slovakia_Book1_1_Book1" xfId="2724"/>
    <cellStyle name="Dziesietny_Invoices2001Slovakia_Book1_2" xfId="2725"/>
    <cellStyle name="Dziesiętny_Invoices2001Slovakia_Book1_2" xfId="2726"/>
    <cellStyle name="Dziesietny_Invoices2001Slovakia_Book1_Nhu cau von ung truoc 2011 Tha h Hoa + Nge An gui TW" xfId="2727"/>
    <cellStyle name="Dziesiętny_Invoices2001Slovakia_Book1_Nhu cau von ung truoc 2011 Tha h Hoa + Nge An gui TW" xfId="2728"/>
    <cellStyle name="Dziesietny_Invoices2001Slovakia_Book1_Tong hop Cac tuyen(9-1-06)" xfId="1270"/>
    <cellStyle name="Dziesiętny_Invoices2001Slovakia_Book1_Tong hop Cac tuyen(9-1-06)" xfId="1271"/>
    <cellStyle name="Dziesietny_Invoices2001Slovakia_Book1_ung truoc 2011 NSTW Thanh Hoa + Nge An gui Thu 12-5" xfId="2729"/>
    <cellStyle name="Dziesiętny_Invoices2001Slovakia_Book1_ung truoc 2011 NSTW Thanh Hoa + Nge An gui Thu 12-5" xfId="2730"/>
    <cellStyle name="Dziesietny_Invoices2001Slovakia_DT NGAN SACH XA 2016 20.10.2016" xfId="1272"/>
    <cellStyle name="Dziesiętny_Invoices2001Slovakia_Nhµ ®Ó xe" xfId="2731"/>
    <cellStyle name="Dziesietny_Invoices2001Slovakia_Nha bao ve(28-7-05)" xfId="2732"/>
    <cellStyle name="Dziesiętny_Invoices2001Slovakia_Nha bao ve(28-7-05)" xfId="2733"/>
    <cellStyle name="Dziesietny_Invoices2001Slovakia_NHA de xe nguyen du" xfId="2734"/>
    <cellStyle name="Dziesiętny_Invoices2001Slovakia_NHA de xe nguyen du" xfId="2735"/>
    <cellStyle name="Dziesietny_Invoices2001Slovakia_Nhalamviec VTC(25-1-05)" xfId="2736"/>
    <cellStyle name="Dziesiętny_Invoices2001Slovakia_Nhalamviec VTC(25-1-05)" xfId="1273"/>
    <cellStyle name="Dziesietny_Invoices2001Slovakia_Nhu cau von ung truoc 2011 Tha h Hoa + Nge An gui TW" xfId="2737"/>
    <cellStyle name="Dziesiętny_Invoices2001Slovakia_TDT KHANH HOA" xfId="1274"/>
    <cellStyle name="Dziesietny_Invoices2001Slovakia_TDT KHANH HOA_Tong hop Cac tuyen(9-1-06)" xfId="1275"/>
    <cellStyle name="Dziesiętny_Invoices2001Slovakia_TDT KHANH HOA_Tong hop Cac tuyen(9-1-06)" xfId="1276"/>
    <cellStyle name="Dziesietny_Invoices2001Slovakia_TDT quangngai" xfId="1277"/>
    <cellStyle name="Dziesiętny_Invoices2001Slovakia_TDT quangngai" xfId="1278"/>
    <cellStyle name="Dziesietny_Invoices2001Slovakia_TDT quangngai_Book1" xfId="1279"/>
    <cellStyle name="Dziesiętny_Invoices2001Slovakia_TDT quangngai_Book1" xfId="1280"/>
    <cellStyle name="Dziesietny_Invoices2001Slovakia_TMDT(10-5-06)" xfId="2738"/>
    <cellStyle name="Đầu ra" xfId="1281"/>
    <cellStyle name="Đầu vào" xfId="1282"/>
    <cellStyle name="Đề mục 1" xfId="1283"/>
    <cellStyle name="Đề mục 2" xfId="1284"/>
    <cellStyle name="Đề mục 3" xfId="1285"/>
    <cellStyle name="Đề mục 4" xfId="1286"/>
    <cellStyle name="e" xfId="1287"/>
    <cellStyle name="eeee" xfId="1288"/>
    <cellStyle name="Enter Currency (0)" xfId="1289"/>
    <cellStyle name="Enter Currency (0) 2" xfId="2739"/>
    <cellStyle name="Enter Currency (2)" xfId="1290"/>
    <cellStyle name="Enter Units (0)" xfId="1291"/>
    <cellStyle name="Enter Units (1)" xfId="1292"/>
    <cellStyle name="Enter Units (2)" xfId="1293"/>
    <cellStyle name="Entered" xfId="1294"/>
    <cellStyle name="Euro" xfId="1295"/>
    <cellStyle name="Explanatory Text 2" xfId="2434"/>
    <cellStyle name="f" xfId="1296"/>
    <cellStyle name="f_Danhmuc_Quyhoach2009" xfId="2740"/>
    <cellStyle name="f_Danhmuc_Quyhoach2009 2" xfId="2741"/>
    <cellStyle name="F2" xfId="1297"/>
    <cellStyle name="F3" xfId="1298"/>
    <cellStyle name="F4" xfId="1299"/>
    <cellStyle name="F5" xfId="1300"/>
    <cellStyle name="F6" xfId="1301"/>
    <cellStyle name="F7" xfId="1302"/>
    <cellStyle name="F8" xfId="1303"/>
    <cellStyle name="Fixed" xfId="1304"/>
    <cellStyle name="Fixed 2" xfId="2742"/>
    <cellStyle name="Font Britannic16" xfId="1305"/>
    <cellStyle name="Font Britannic18" xfId="1306"/>
    <cellStyle name="Font CenturyCond 18" xfId="1307"/>
    <cellStyle name="Font Cond20" xfId="1308"/>
    <cellStyle name="Font Lucida sans16" xfId="1309"/>
    <cellStyle name="Font LucidaSans16" xfId="1310"/>
    <cellStyle name="Font NewCenturyCond18" xfId="1311"/>
    <cellStyle name="Font Ottawa14" xfId="1312"/>
    <cellStyle name="Font Ottawa16" xfId="1313"/>
    <cellStyle name="Ghi chú" xfId="1314"/>
    <cellStyle name="Good 2" xfId="2435"/>
    <cellStyle name="Grey" xfId="1315"/>
    <cellStyle name="Group" xfId="1316"/>
    <cellStyle name="gia" xfId="2743"/>
    <cellStyle name="H" xfId="1317"/>
    <cellStyle name="ha" xfId="1318"/>
    <cellStyle name="HAI" xfId="1319"/>
    <cellStyle name="Head 1" xfId="1320"/>
    <cellStyle name="HEADER" xfId="1321"/>
    <cellStyle name="Header1" xfId="1322"/>
    <cellStyle name="Header2" xfId="1323"/>
    <cellStyle name="Heading 1 2" xfId="1324"/>
    <cellStyle name="Heading 1 3" xfId="2436"/>
    <cellStyle name="Heading 2 2" xfId="1325"/>
    <cellStyle name="Heading 2 3" xfId="2437"/>
    <cellStyle name="Heading 3 2" xfId="2438"/>
    <cellStyle name="Heading 4 2" xfId="2439"/>
    <cellStyle name="Heading1" xfId="1326"/>
    <cellStyle name="Heading2" xfId="1327"/>
    <cellStyle name="HEADINGS" xfId="1328"/>
    <cellStyle name="HEADINGSTOP" xfId="1329"/>
    <cellStyle name="headoption" xfId="1330"/>
    <cellStyle name="Hoa-Scholl" xfId="1331"/>
    <cellStyle name="HUY" xfId="1332"/>
    <cellStyle name="Hyperlink 2" xfId="1333"/>
    <cellStyle name="Hyperlink 3" xfId="1334"/>
    <cellStyle name="i phÝ kh¸c_B¶ng 2" xfId="1335"/>
    <cellStyle name="I.3" xfId="1336"/>
    <cellStyle name="i·0" xfId="1337"/>
    <cellStyle name="_x0001_í½?" xfId="1338"/>
    <cellStyle name="ï-¾È»ê_BiÓu TB" xfId="1339"/>
    <cellStyle name="_x0001_íå_x001b_ô " xfId="1340"/>
    <cellStyle name="_x0001_íå_x001b_ô_" xfId="1341"/>
    <cellStyle name="Input [yellow]" xfId="1342"/>
    <cellStyle name="Input 2" xfId="2440"/>
    <cellStyle name="Input 3" xfId="2744"/>
    <cellStyle name="Input Cells" xfId="1343"/>
    <cellStyle name="k" xfId="1344"/>
    <cellStyle name="k_TONG HOP KINH PHI" xfId="2745"/>
    <cellStyle name="k_ÿÿÿÿÿ" xfId="2746"/>
    <cellStyle name="k_ÿÿÿÿÿ_1" xfId="2747"/>
    <cellStyle name="k_ÿÿÿÿÿ_2" xfId="2748"/>
    <cellStyle name="Kiểm tra Ô" xfId="1345"/>
    <cellStyle name="kh¸c_Bang Chi tieu" xfId="1346"/>
    <cellStyle name="khanh" xfId="1347"/>
    <cellStyle name="khung" xfId="1348"/>
    <cellStyle name="Ledger 17 x 11 in" xfId="1349"/>
    <cellStyle name="Ledger 17 x 11 in 2" xfId="2441"/>
    <cellStyle name="Ledger 17 x 11 in 3" xfId="2749"/>
    <cellStyle name="Ledger 17 x 11 in 5" xfId="2750"/>
    <cellStyle name="left" xfId="2751"/>
    <cellStyle name="Lien hypertexte" xfId="1350"/>
    <cellStyle name="Line" xfId="1351"/>
    <cellStyle name="Link Currency (0)" xfId="1352"/>
    <cellStyle name="Link Currency (0) 2" xfId="2752"/>
    <cellStyle name="Link Currency (2)" xfId="1353"/>
    <cellStyle name="Link Units (0)" xfId="1354"/>
    <cellStyle name="Link Units (1)" xfId="1355"/>
    <cellStyle name="Link Units (2)" xfId="1356"/>
    <cellStyle name="Linked Cell 2" xfId="2442"/>
    <cellStyle name="Linked Cells" xfId="1357"/>
    <cellStyle name="Loai CBDT" xfId="1358"/>
    <cellStyle name="Loai CT" xfId="1359"/>
    <cellStyle name="Loai GD" xfId="1360"/>
    <cellStyle name="luc" xfId="1361"/>
    <cellStyle name="luc2" xfId="1362"/>
    <cellStyle name="Luong" xfId="1363"/>
    <cellStyle name="manhcuong" xfId="1364"/>
    <cellStyle name="MAU" xfId="1365"/>
    <cellStyle name="Migliaia (0)_CALPREZZ" xfId="1366"/>
    <cellStyle name="Migliaia_ PESO ELETTR." xfId="1367"/>
    <cellStyle name="Millares [0]_Well Timing" xfId="1368"/>
    <cellStyle name="Millares_Well Timing" xfId="1369"/>
    <cellStyle name="Milliers [0]_      " xfId="1370"/>
    <cellStyle name="Milliers_      " xfId="1371"/>
    <cellStyle name="Model" xfId="1372"/>
    <cellStyle name="moi" xfId="1373"/>
    <cellStyle name="moi 2" xfId="2753"/>
    <cellStyle name="Mon?aire [0]_!!!GO" xfId="1374"/>
    <cellStyle name="Mon?aire_!!!GO" xfId="1375"/>
    <cellStyle name="Moneda [0]_Well Timing" xfId="1376"/>
    <cellStyle name="Moneda_Well Timing" xfId="1377"/>
    <cellStyle name="Monétaire [0]_      " xfId="1378"/>
    <cellStyle name="Monétaire_      " xfId="1379"/>
    <cellStyle name="Môc" xfId="1380"/>
    <cellStyle name="n" xfId="1381"/>
    <cellStyle name="n1" xfId="1382"/>
    <cellStyle name="Neutral 2" xfId="2443"/>
    <cellStyle name="New" xfId="1383"/>
    <cellStyle name="New Times Roman" xfId="1384"/>
    <cellStyle name="New_1.Cac bieu XD DT 2014 (theo CV 8895 cua BTC).30.7.ok.gui(lan 2)" xfId="1385"/>
    <cellStyle name="no dec" xfId="1386"/>
    <cellStyle name="ÑONVÒ" xfId="1387"/>
    <cellStyle name="Normal" xfId="0" builtinId="0"/>
    <cellStyle name="Normal - Style1" xfId="1388"/>
    <cellStyle name="Normal - 유형1" xfId="1389"/>
    <cellStyle name="Normal 10" xfId="1390"/>
    <cellStyle name="Normal 10 2" xfId="1391"/>
    <cellStyle name="Normal 10 3" xfId="1392"/>
    <cellStyle name="Normal 10 4" xfId="1393"/>
    <cellStyle name="Normal 10_bao cao kinh phi ND49, tien an, khuyet tat 2014" xfId="1394"/>
    <cellStyle name="Normal 11" xfId="1395"/>
    <cellStyle name="Normal 11 2" xfId="1396"/>
    <cellStyle name="Normal 11 3" xfId="1397"/>
    <cellStyle name="Normal 11 3 2" xfId="2754"/>
    <cellStyle name="Normal 11_Dự thảo Biểu UBND huyện.1" xfId="1398"/>
    <cellStyle name="Normal 12" xfId="1399"/>
    <cellStyle name="Normal 12 2" xfId="1400"/>
    <cellStyle name="Normal 12 3" xfId="1401"/>
    <cellStyle name="Normal 13" xfId="1402"/>
    <cellStyle name="Normal 13 2" xfId="1403"/>
    <cellStyle name="Normal 14" xfId="1404"/>
    <cellStyle name="Normal 15" xfId="1405"/>
    <cellStyle name="Normal 15 2" xfId="2755"/>
    <cellStyle name="Normal 15 2 2" xfId="2756"/>
    <cellStyle name="Normal 16" xfId="1406"/>
    <cellStyle name="Normal 16 2" xfId="2757"/>
    <cellStyle name="Normal 17" xfId="1407"/>
    <cellStyle name="Normal 17 2" xfId="2758"/>
    <cellStyle name="Normal 18" xfId="1408"/>
    <cellStyle name="Normal 19" xfId="1409"/>
    <cellStyle name="Normal 2" xfId="1410"/>
    <cellStyle name="Normal 2 2" xfId="1411"/>
    <cellStyle name="Normal 2 2 2" xfId="1412"/>
    <cellStyle name="Normal 2 2 2 2" xfId="1413"/>
    <cellStyle name="Normal 2 2 33 4" xfId="2759"/>
    <cellStyle name="Normal 2 2_KH%20KTDN%202013%20%28File%20kem%29%20-%20gui%20An%20-%20Bo%20KHDT(1)" xfId="2760"/>
    <cellStyle name="Normal 2 3" xfId="1414"/>
    <cellStyle name="Normal 2 3 2" xfId="1415"/>
    <cellStyle name="Normal 2 4" xfId="1416"/>
    <cellStyle name="Normal 2 5" xfId="1417"/>
    <cellStyle name="Normal 2 6" xfId="1418"/>
    <cellStyle name="Normal 2_6a. Bieu Trung tam 05 06 chuyen doi hinh thuc dau tu" xfId="2761"/>
    <cellStyle name="Normal 20" xfId="1419"/>
    <cellStyle name="Normal 21" xfId="1420"/>
    <cellStyle name="Normal 22" xfId="1421"/>
    <cellStyle name="Normal 23" xfId="1422"/>
    <cellStyle name="Normal 24" xfId="1"/>
    <cellStyle name="Normal 25" xfId="2389"/>
    <cellStyle name="Normal 26" xfId="2391"/>
    <cellStyle name="Normal 27" xfId="2457"/>
    <cellStyle name="Normal 3" xfId="1423"/>
    <cellStyle name="Normal 3 2" xfId="1424"/>
    <cellStyle name="Normal 3 2 2" xfId="1425"/>
    <cellStyle name="Normal 3 3" xfId="1426"/>
    <cellStyle name="Normal 3 4" xfId="1427"/>
    <cellStyle name="Normal 3 5" xfId="2444"/>
    <cellStyle name="Normal 3 8" xfId="2762"/>
    <cellStyle name="Normal 3 8 2" xfId="2763"/>
    <cellStyle name="Normal 3_1.Cac bieu XD DT 2014 (theo CV 8895 cua BTC).30.7.ok.gui(lan 2)" xfId="1428"/>
    <cellStyle name="Normal 4" xfId="1429"/>
    <cellStyle name="Normal 4 2" xfId="1430"/>
    <cellStyle name="Normal 4 2 2" xfId="2445"/>
    <cellStyle name="Normal 4 2 3" xfId="2764"/>
    <cellStyle name="Normal 4 3" xfId="1431"/>
    <cellStyle name="Normal 4 3 2" xfId="1432"/>
    <cellStyle name="Normal 4 3 3" xfId="2446"/>
    <cellStyle name="Normal 4 3_2. Cac chinh sach an sinh DT2012, XD DT2013 (Q.H)" xfId="1433"/>
    <cellStyle name="Normal 4 4" xfId="1434"/>
    <cellStyle name="Normal 4_1.Cac bieu XD DT 2014 (theo CV 8895 cua BTC).30.7.ok.gui(lan 2)" xfId="1435"/>
    <cellStyle name="Normal 5" xfId="1436"/>
    <cellStyle name="Normal 5 2" xfId="1437"/>
    <cellStyle name="Normal 5 2 2" xfId="2447"/>
    <cellStyle name="Normal 5 3" xfId="1438"/>
    <cellStyle name="Normal 5 4" xfId="1439"/>
    <cellStyle name="Normal 5_Bao cao chi tiet NSDP thang 13-2010 (KH+TC)" xfId="2765"/>
    <cellStyle name="Normal 6" xfId="1440"/>
    <cellStyle name="Normal 6 2" xfId="1441"/>
    <cellStyle name="Normal 6 2 2" xfId="2766"/>
    <cellStyle name="Normal 6 2 3" xfId="2767"/>
    <cellStyle name="Normal 6 3" xfId="2448"/>
    <cellStyle name="Normal 6_Báo cáo BTXH TC-KH (1)" xfId="1442"/>
    <cellStyle name="Normal 7" xfId="1443"/>
    <cellStyle name="Normal 7 2" xfId="1444"/>
    <cellStyle name="Normal 7 3" xfId="2449"/>
    <cellStyle name="Normal 7_1. DU TOAN CHI 2014_KHOI QH-PX (duthao).9.10(hop LC)-sua" xfId="1445"/>
    <cellStyle name="Normal 8" xfId="1446"/>
    <cellStyle name="Normal 8 2" xfId="1447"/>
    <cellStyle name="Normal 8 3" xfId="2450"/>
    <cellStyle name="Normal 8_KH%20KTDN%202013%20%28File%20kem%29%20-%20gui%20An%20-%20Bo%20KHDT(1)" xfId="2768"/>
    <cellStyle name="Normal 9" xfId="1448"/>
    <cellStyle name="Normal 9 2" xfId="1449"/>
    <cellStyle name="Normal 9 2 2" xfId="1450"/>
    <cellStyle name="Normal 9 3" xfId="1451"/>
    <cellStyle name="Normal 9_BAO CAÁO TONG HOP NTM" xfId="1452"/>
    <cellStyle name="Normal1" xfId="1453"/>
    <cellStyle name="Normal8" xfId="2769"/>
    <cellStyle name="Normale_ PESO ELETTR." xfId="1454"/>
    <cellStyle name="Normalny_Cennik obowiazuje od 06-08-2001 r (1)" xfId="1455"/>
    <cellStyle name="Note 2" xfId="2451"/>
    <cellStyle name="NWM" xfId="1456"/>
    <cellStyle name="nga" xfId="2770"/>
    <cellStyle name="Nhấn1" xfId="1457"/>
    <cellStyle name="Nhấn2" xfId="1458"/>
    <cellStyle name="Nhấn3" xfId="1459"/>
    <cellStyle name="Nhấn4" xfId="1460"/>
    <cellStyle name="Nhấn5" xfId="1461"/>
    <cellStyle name="Nhấn6" xfId="1462"/>
    <cellStyle name="Ò_x000d_Normal_123569" xfId="2771"/>
    <cellStyle name="Œ…‹æØ‚è [0.00]_ÆÂ¹²" xfId="1463"/>
    <cellStyle name="Œ…‹æØ‚è_laroux" xfId="1464"/>
    <cellStyle name="oft Excel]_x000d_&#10;Comment=open=/f ‚ðw’è‚·‚é‚ÆAƒ†[ƒU[’è‹`ŠÖ”‚ðŠÖ”“\‚è•t‚¯‚Ìˆê——‚É“o˜^‚·‚é‚±‚Æ‚ª‚Å‚«‚Ü‚·B_x000d_&#10;Maximized" xfId="1465"/>
    <cellStyle name="oft Excel]_x000d_&#10;Comment=open=/f ‚ðŽw’è‚·‚é‚ÆAƒ†[ƒU[’è‹`ŠÖ”‚ðŠÖ”“\‚è•t‚¯‚Ìˆê——‚É“o˜^‚·‚é‚±‚Æ‚ª‚Å‚«‚Ü‚·B_x000d_&#10;Maximized" xfId="1466"/>
    <cellStyle name="oft Excel]_x000d_&#10;Comment=The open=/f lines load custom functions into the Paste Function list._x000d_&#10;Maximized=2_x000d_&#10;Basics=1_x000d_&#10;A" xfId="1467"/>
    <cellStyle name="oft Excel]_x000d_&#10;Comment=The open=/f lines load custom functions into the Paste Function list._x000d_&#10;Maximized=3_x000d_&#10;Basics=1_x000d_&#10;A" xfId="1468"/>
    <cellStyle name="omma [0]_Mktg Prog" xfId="1469"/>
    <cellStyle name="ormal_Sheet1_1" xfId="1470"/>
    <cellStyle name="Output 2" xfId="2452"/>
    <cellStyle name="Ô Được nối kết" xfId="1471"/>
    <cellStyle name="p" xfId="2772"/>
    <cellStyle name="paint" xfId="1472"/>
    <cellStyle name="Pattern" xfId="1473"/>
    <cellStyle name="Pattern 2" xfId="2773"/>
    <cellStyle name="per.style" xfId="1474"/>
    <cellStyle name="per.style 2" xfId="1475"/>
    <cellStyle name="Percent [0]" xfId="1476"/>
    <cellStyle name="Percent [0] 2" xfId="2774"/>
    <cellStyle name="Percent [00]" xfId="1477"/>
    <cellStyle name="Percent [00] 2" xfId="2775"/>
    <cellStyle name="Percent [2]" xfId="1478"/>
    <cellStyle name="Percent [2] 2" xfId="2776"/>
    <cellStyle name="Percent 2" xfId="1479"/>
    <cellStyle name="Percent 2 2" xfId="1480"/>
    <cellStyle name="Percent 2 2 2" xfId="2777"/>
    <cellStyle name="Percent 3" xfId="1481"/>
    <cellStyle name="Percent 3 2" xfId="2778"/>
    <cellStyle name="Percent 4" xfId="2453"/>
    <cellStyle name="Percent 4 2" xfId="2779"/>
    <cellStyle name="Percent 5" xfId="2780"/>
    <cellStyle name="Percent 5 2" xfId="2781"/>
    <cellStyle name="PERCENTAGE" xfId="1482"/>
    <cellStyle name="PrePop Currency (0)" xfId="1483"/>
    <cellStyle name="PrePop Currency (0) 2" xfId="2782"/>
    <cellStyle name="PrePop Currency (2)" xfId="1484"/>
    <cellStyle name="PrePop Units (0)" xfId="1485"/>
    <cellStyle name="PrePop Units (1)" xfId="1486"/>
    <cellStyle name="PrePop Units (2)" xfId="1487"/>
    <cellStyle name="pricing" xfId="1488"/>
    <cellStyle name="PSChar" xfId="1489"/>
    <cellStyle name="PSHeading" xfId="1490"/>
    <cellStyle name="Phong" xfId="1491"/>
    <cellStyle name="QG" xfId="1492"/>
    <cellStyle name="QG 2" xfId="1493"/>
    <cellStyle name="Quantity" xfId="1494"/>
    <cellStyle name="Quantity 2" xfId="2783"/>
    <cellStyle name="QUANG" xfId="1495"/>
    <cellStyle name="QUANG 2" xfId="1496"/>
    <cellStyle name="regstoresfromspecstores" xfId="1497"/>
    <cellStyle name="RevList" xfId="1498"/>
    <cellStyle name="rlink_tiªn l­în_x001b_Hyperlink_TONG HOP KINH PHI" xfId="2784"/>
    <cellStyle name="rmal_ADAdot" xfId="2785"/>
    <cellStyle name="s" xfId="1499"/>
    <cellStyle name="S—_x0008_" xfId="1500"/>
    <cellStyle name="s]_x000d_&#10;spooler=yes_x000d_&#10;load=_x000d_&#10;Beep=yes_x000d_&#10;NullPort=None_x000d_&#10;BorderWidth=3_x000d_&#10;CursorBlinkRate=1200_x000d_&#10;DoubleClickSpeed=452_x000d_&#10;Programs=co" xfId="1501"/>
    <cellStyle name="S—_x0008__DT 2015 (Gui chuyen quan)" xfId="1502"/>
    <cellStyle name="s1" xfId="1503"/>
    <cellStyle name="SAPBEXaggData" xfId="1504"/>
    <cellStyle name="SAPBEXaggDataEmph" xfId="1505"/>
    <cellStyle name="SAPBEXaggItem" xfId="1506"/>
    <cellStyle name="SAPBEXchaText" xfId="1507"/>
    <cellStyle name="SAPBEXexcBad7" xfId="1508"/>
    <cellStyle name="SAPBEXexcBad8" xfId="1509"/>
    <cellStyle name="SAPBEXexcBad9" xfId="1510"/>
    <cellStyle name="SAPBEXexcCritical4" xfId="1511"/>
    <cellStyle name="SAPBEXexcCritical5" xfId="1512"/>
    <cellStyle name="SAPBEXexcCritical6" xfId="1513"/>
    <cellStyle name="SAPBEXexcGood1" xfId="1514"/>
    <cellStyle name="SAPBEXexcGood2" xfId="1515"/>
    <cellStyle name="SAPBEXexcGood3" xfId="1516"/>
    <cellStyle name="SAPBEXfilterDrill" xfId="1517"/>
    <cellStyle name="SAPBEXfilterItem" xfId="1518"/>
    <cellStyle name="SAPBEXfilterText" xfId="1519"/>
    <cellStyle name="SAPBEXformats" xfId="1520"/>
    <cellStyle name="SAPBEXheaderItem" xfId="1521"/>
    <cellStyle name="SAPBEXheaderText" xfId="1522"/>
    <cellStyle name="SAPBEXresData" xfId="1523"/>
    <cellStyle name="SAPBEXresDataEmph" xfId="1524"/>
    <cellStyle name="SAPBEXresItem" xfId="1525"/>
    <cellStyle name="SAPBEXstdData" xfId="1526"/>
    <cellStyle name="SAPBEXstdDataEmph" xfId="1527"/>
    <cellStyle name="SAPBEXstdItem" xfId="1528"/>
    <cellStyle name="SAPBEXtitle" xfId="1529"/>
    <cellStyle name="SAPBEXundefined" xfId="1530"/>
    <cellStyle name="_x0001_sç?" xfId="1531"/>
    <cellStyle name="serJet 1200 Series PCL 6" xfId="1532"/>
    <cellStyle name="SHADEDSTORES" xfId="1533"/>
    <cellStyle name="Siêu nối kết_BANG SO LIEU TONG HOP CAC HO DAN" xfId="1534"/>
    <cellStyle name="so" xfId="1535"/>
    <cellStyle name="SO%" xfId="1536"/>
    <cellStyle name="so_hang_nghin" xfId="1537"/>
    <cellStyle name="songuyen" xfId="1538"/>
    <cellStyle name="specstores" xfId="1539"/>
    <cellStyle name="Standard_AAbgleich" xfId="1540"/>
    <cellStyle name="STT" xfId="1541"/>
    <cellStyle name="STTDG" xfId="1542"/>
    <cellStyle name="style" xfId="1543"/>
    <cellStyle name="Style 1" xfId="1544"/>
    <cellStyle name="Style 10" xfId="1545"/>
    <cellStyle name="Style 11" xfId="1546"/>
    <cellStyle name="Style 12" xfId="1547"/>
    <cellStyle name="Style 13" xfId="1548"/>
    <cellStyle name="Style 14" xfId="1549"/>
    <cellStyle name="Style 15" xfId="1550"/>
    <cellStyle name="Style 16" xfId="1551"/>
    <cellStyle name="Style 17" xfId="1552"/>
    <cellStyle name="Style 18" xfId="1553"/>
    <cellStyle name="Style 19" xfId="1554"/>
    <cellStyle name="Style 2" xfId="1555"/>
    <cellStyle name="Style 20" xfId="1556"/>
    <cellStyle name="Style 21" xfId="1557"/>
    <cellStyle name="Style 22" xfId="1558"/>
    <cellStyle name="Style 23" xfId="1559"/>
    <cellStyle name="Style 24" xfId="1560"/>
    <cellStyle name="Style 25" xfId="1561"/>
    <cellStyle name="Style 26" xfId="1562"/>
    <cellStyle name="Style 27" xfId="1563"/>
    <cellStyle name="Style 28" xfId="1564"/>
    <cellStyle name="Style 29" xfId="1565"/>
    <cellStyle name="Style 3" xfId="1566"/>
    <cellStyle name="Style 30" xfId="1567"/>
    <cellStyle name="Style 31" xfId="1568"/>
    <cellStyle name="Style 32" xfId="1569"/>
    <cellStyle name="Style 33" xfId="1570"/>
    <cellStyle name="Style 34" xfId="1571"/>
    <cellStyle name="Style 35" xfId="1572"/>
    <cellStyle name="Style 36" xfId="2786"/>
    <cellStyle name="Style 37" xfId="2787"/>
    <cellStyle name="Style 38" xfId="2788"/>
    <cellStyle name="Style 39" xfId="2789"/>
    <cellStyle name="Style 4" xfId="1573"/>
    <cellStyle name="Style 40" xfId="2790"/>
    <cellStyle name="Style 41" xfId="2791"/>
    <cellStyle name="Style 42" xfId="2792"/>
    <cellStyle name="Style 43" xfId="2793"/>
    <cellStyle name="Style 44" xfId="2794"/>
    <cellStyle name="Style 45" xfId="2795"/>
    <cellStyle name="Style 46" xfId="2796"/>
    <cellStyle name="Style 47" xfId="2797"/>
    <cellStyle name="Style 48" xfId="2798"/>
    <cellStyle name="Style 49" xfId="2799"/>
    <cellStyle name="Style 5" xfId="1574"/>
    <cellStyle name="Style 50" xfId="2800"/>
    <cellStyle name="Style 51" xfId="2801"/>
    <cellStyle name="Style 52" xfId="2802"/>
    <cellStyle name="Style 53" xfId="2803"/>
    <cellStyle name="Style 54" xfId="2804"/>
    <cellStyle name="Style 55" xfId="2805"/>
    <cellStyle name="Style 56" xfId="2806"/>
    <cellStyle name="Style 57" xfId="2807"/>
    <cellStyle name="Style 58" xfId="2808"/>
    <cellStyle name="Style 59" xfId="2809"/>
    <cellStyle name="Style 6" xfId="1575"/>
    <cellStyle name="Style 60" xfId="2810"/>
    <cellStyle name="Style 61" xfId="2811"/>
    <cellStyle name="Style 62" xfId="2812"/>
    <cellStyle name="Style 63" xfId="2813"/>
    <cellStyle name="Style 64" xfId="2814"/>
    <cellStyle name="Style 65" xfId="2815"/>
    <cellStyle name="Style 66" xfId="2816"/>
    <cellStyle name="Style 67" xfId="2817"/>
    <cellStyle name="Style 68" xfId="2818"/>
    <cellStyle name="Style 69" xfId="2819"/>
    <cellStyle name="Style 7" xfId="1576"/>
    <cellStyle name="Style 70" xfId="2820"/>
    <cellStyle name="Style 71" xfId="2821"/>
    <cellStyle name="Style 72" xfId="2822"/>
    <cellStyle name="Style 73" xfId="2823"/>
    <cellStyle name="Style 74" xfId="2824"/>
    <cellStyle name="Style 8" xfId="1577"/>
    <cellStyle name="Style 9" xfId="1578"/>
    <cellStyle name="Style Date" xfId="1579"/>
    <cellStyle name="style_1" xfId="1580"/>
    <cellStyle name="subhead" xfId="1581"/>
    <cellStyle name="Subtotal" xfId="1582"/>
    <cellStyle name="symbol" xfId="1583"/>
    <cellStyle name="T" xfId="1584"/>
    <cellStyle name="T_ M 15" xfId="1585"/>
    <cellStyle name="T_ M 15_Copy of DT NGAN SACH HUYEN 2016 (TTHU)-1" xfId="1586"/>
    <cellStyle name="T_0D5B6000" xfId="1587"/>
    <cellStyle name="T_1.Cac bieu XD DT 2014 (theo CV 8895 cua BTC).30.7.ok.gui(lan 2)" xfId="1588"/>
    <cellStyle name="T_1.Tong hop mot so noi dung can doi DT2010" xfId="1589"/>
    <cellStyle name="T_1.Tong hop mot so noi dung can doi DT2010 2" xfId="1590"/>
    <cellStyle name="T_1.Tong hop mot so noi dung can doi DT2010 2 2" xfId="1591"/>
    <cellStyle name="T_1.Tong hop mot so noi dung can doi DT2010 2_1. DU TOAN CHI 2014_KHOI QH-PX (duthao).10.10" xfId="1592"/>
    <cellStyle name="T_1.Tong hop mot so noi dung can doi DT2010 2_1. DU TOAN CHI 2014_KHOI QH-PX (duthao).9.10(hop LC)-sua" xfId="1593"/>
    <cellStyle name="T_1.Tong hop mot so noi dung can doi DT2010 2_1.Cac bieu XD DT 2014 (theo CV 8895 cua BTC).30.7.ok.gui(lan 2)" xfId="1594"/>
    <cellStyle name="T_1.Tong hop mot so noi dung can doi DT2010 2_1.TO ROI THEO TUNG SU NGHIEP NAM 2012 (Chinh thuc).thu" xfId="1595"/>
    <cellStyle name="T_1.Tong hop mot so noi dung can doi DT2010 2_2. Cac chinh sach an sinh DT2012, XD DT2013 (Q.H)" xfId="1596"/>
    <cellStyle name="T_1.Tong hop mot so noi dung can doi DT2010 2_2. Cac chinh sach an sinh DT2012, XD DT2013 (Q.H)_1.Cac bieu XD DT 2014 (theo CV 8895 cua BTC).30.7.ok.gui(lan 2)" xfId="1597"/>
    <cellStyle name="T_1.Tong hop mot so noi dung can doi DT2010 2_4. Cac Phu luc co so tinh DT_2012 (ngocthu)" xfId="1598"/>
    <cellStyle name="T_1.Tong hop mot so noi dung can doi DT2010 2_4. Cac Phu luc co so tinh DT_2012 (ngocthu)_1.Cac bieu XD DT 2014 (theo CV 8895 cua BTC).30.7.ok.gui(lan 2)" xfId="1599"/>
    <cellStyle name="T_1.Tong hop mot so noi dung can doi DT2010 2_4. Cac Phu luc co so tinh DT_2012 (ngocthu)_KP to cap nuoc Hoa Vang" xfId="1600"/>
    <cellStyle name="T_1.Tong hop mot so noi dung can doi DT2010 2_4. Cac Phu luc co so tinh DT_2012 (ngocthu)-a" xfId="1601"/>
    <cellStyle name="T_1.Tong hop mot so noi dung can doi DT2010 2_4. Cac Phu luc co so tinh DT_2012 (ngocthu)-a_1.Cac bieu XD DT 2014 (theo CV 8895 cua BTC).30.7.ok.gui(lan 2)" xfId="1602"/>
    <cellStyle name="T_1.Tong hop mot so noi dung can doi DT2010 2_4. Cac Phu luc co so tinh DT_2012 (ngocthu)-a_KP to cap nuoc Hoa Vang" xfId="1603"/>
    <cellStyle name="T_1.Tong hop mot so noi dung can doi DT2010 2_4. Cac Phu luc co so tinh DT_2012 (ngocthu)-chinhthuc" xfId="1604"/>
    <cellStyle name="T_1.Tong hop mot so noi dung can doi DT2010 2_4. Cac Phu luc co so tinh DT_2012 (ngocthu)-chinhthuc_KP to cap nuoc Hoa Vang" xfId="1605"/>
    <cellStyle name="T_1.Tong hop mot so noi dung can doi DT2010 2_4.BIEU MAU CAC PHU LUC CO SO TINH DT_2012 (ngocthu)" xfId="1606"/>
    <cellStyle name="T_1.Tong hop mot so noi dung can doi DT2010 2_4.BIEU MAU CAC PHU LUC CO SO TINH DT_2012 (ngocthu).a" xfId="1607"/>
    <cellStyle name="T_1.Tong hop mot so noi dung can doi DT2010 2_4.BIEU MAU CAC PHU LUC CO SO TINH DT_2012 (ngocthu).a_1.Cac bieu XD DT 2014 (theo CV 8895 cua BTC).30.7.ok.gui(lan 2)" xfId="1608"/>
    <cellStyle name="T_1.Tong hop mot so noi dung can doi DT2010 2_4.BIEU MAU CAC PHU LUC CO SO TINH DT_2012 (ngocthu).a_KP to cap nuoc Hoa Vang" xfId="1609"/>
    <cellStyle name="T_1.Tong hop mot so noi dung can doi DT2010 2_4.BIEU MAU CAC PHU LUC CO SO TINH DT_2012 (ngocthu)_1.Cac bieu XD DT 2014 (theo CV 8895 cua BTC).30.7.ok.gui(lan 2)" xfId="1610"/>
    <cellStyle name="T_1.Tong hop mot so noi dung can doi DT2010 2_4.BIEU MAU CAC PHU LUC CO SO TINH DT_2012 (ngocthu)_KP to cap nuoc Hoa Vang" xfId="1611"/>
    <cellStyle name="T_1.Tong hop mot so noi dung can doi DT2010 2_BIEU MAU CAC PHU LUC CO SO TINH DT_2011" xfId="1612"/>
    <cellStyle name="T_1.Tong hop mot so noi dung can doi DT2010 2_BIEU MAU CAC PHU LUC CO SO TINH DT_2011_1.Cac bieu XD DT 2014 (theo CV 8895 cua BTC).30.7.ok.gui(lan 2)" xfId="1613"/>
    <cellStyle name="T_1.Tong hop mot so noi dung can doi DT2010 2_BIEU MAU CAC PHU LUC CO SO TINH DT_2012" xfId="1614"/>
    <cellStyle name="T_1.Tong hop mot so noi dung can doi DT2010 2_BIEU MAU CAC PHU LUC CO SO TINH DT_2012_1.Cac bieu XD DT 2014 (theo CV 8895 cua BTC).30.7.ok.gui(lan 2)" xfId="1615"/>
    <cellStyle name="T_1.Tong hop mot so noi dung can doi DT2010 2_BIEU MAU XAY DUNG DU TOAN 2013 (DU THAO n)" xfId="1616"/>
    <cellStyle name="T_1.Tong hop mot so noi dung can doi DT2010 2_BIEU MAU XAY DUNG DU TOAN 2013 (DU THAO n)_1.Cac bieu XD DT 2014 (theo CV 8895 cua BTC).30.7.ok.gui(lan 2)" xfId="1617"/>
    <cellStyle name="T_1.Tong hop mot so noi dung can doi DT2010 2_Bo sung muc tieu nam 2012" xfId="1618"/>
    <cellStyle name="T_1.Tong hop mot so noi dung can doi DT2010 2_Book1" xfId="1619"/>
    <cellStyle name="T_1.Tong hop mot so noi dung can doi DT2010 2_Book1_1.Cac bieu XD DT 2014 (theo CV 8895 cua BTC).30.7.ok.gui(lan 2)" xfId="1620"/>
    <cellStyle name="T_1.Tong hop mot so noi dung can doi DT2010 2_Book3" xfId="1621"/>
    <cellStyle name="T_1.Tong hop mot so noi dung can doi DT2010 2_Book3_1.Cac bieu XD DT 2014 (theo CV 8895 cua BTC).30.7.ok.gui(lan 2)" xfId="1622"/>
    <cellStyle name="T_1.Tong hop mot so noi dung can doi DT2010 2_Co so tinh su nghiep giao duc (chinh thuc)" xfId="1623"/>
    <cellStyle name="T_1.Tong hop mot so noi dung can doi DT2010 2_Co so tinh su nghiep giao duc (chinh thuc)_1.Cac bieu XD DT 2014 (theo CV 8895 cua BTC).30.7.ok.gui(lan 2)" xfId="1624"/>
    <cellStyle name="T_1.Tong hop mot so noi dung can doi DT2010 2_DU TOAN 2012_KHOI QH-PX (02-12-2011) QUYNH" xfId="1625"/>
    <cellStyle name="T_1.Tong hop mot so noi dung can doi DT2010 2_DU TOAN 2012_KHOI QH-PX (02-12-2011) QUYNH_1.Cac bieu XD DT 2014 (theo CV 8895 cua BTC).30.7.ok.gui(lan 2)" xfId="1626"/>
    <cellStyle name="T_1.Tong hop mot so noi dung can doi DT2010 2_DU TOAN 2012_KHOI QH-PX (30-11-2011)" xfId="1627"/>
    <cellStyle name="T_1.Tong hop mot so noi dung can doi DT2010 2_DU TOAN 2012_KHOI QH-PX (30-11-2011)_1.Cac bieu XD DT 2014 (theo CV 8895 cua BTC).30.7.ok.gui(lan 2)" xfId="1628"/>
    <cellStyle name="T_1.Tong hop mot so noi dung can doi DT2010 2_DU TOAN 2012_KHOI QH-PX (Ngay 08-12-2011)" xfId="1629"/>
    <cellStyle name="T_1.Tong hop mot so noi dung can doi DT2010 2_DU TOAN 2012_KHOI QH-PX (Ngay 08-12-2011)_1.Cac bieu XD DT 2014 (theo CV 8895 cua BTC).30.7.ok.gui(lan 2)" xfId="1630"/>
    <cellStyle name="T_1.Tong hop mot so noi dung can doi DT2010 2_DU TOAN 2012_KHOI QH-PX (Ngay 17-11-2011)" xfId="1631"/>
    <cellStyle name="T_1.Tong hop mot so noi dung can doi DT2010 2_DU TOAN 2012_KHOI QH-PX (Ngay 17-11-2011)_1.Cac bieu XD DT 2014 (theo CV 8895 cua BTC).30.7.ok.gui(lan 2)" xfId="1632"/>
    <cellStyle name="T_1.Tong hop mot so noi dung can doi DT2010 2_DU TOAN 2012_KHOI QH-PX (Ngay 28-11-2011)" xfId="1633"/>
    <cellStyle name="T_1.Tong hop mot so noi dung can doi DT2010 2_DU TOAN 2012_KHOI QH-PX (Ngay 28-11-2011)_1.Cac bieu XD DT 2014 (theo CV 8895 cua BTC).30.7.ok.gui(lan 2)" xfId="1634"/>
    <cellStyle name="T_1.Tong hop mot so noi dung can doi DT2010 2_DU TOAN CHI 2012_KHOI QH-PX (08-12-2011)" xfId="1635"/>
    <cellStyle name="T_1.Tong hop mot so noi dung can doi DT2010 2_DU TOAN CHI 2012_KHOI QH-PX (08-12-2011)_1.Cac bieu XD DT 2014 (theo CV 8895 cua BTC).30.7.ok.gui(lan 2)" xfId="1636"/>
    <cellStyle name="T_1.Tong hop mot so noi dung can doi DT2010 2_DU TOAN CHI 2012_KHOI QH-PX (13-12-2011-Hoan chinh theo y kien anh Dung)" xfId="1637"/>
    <cellStyle name="T_1.Tong hop mot so noi dung can doi DT2010 2_DU TOAN CHI 2012_KHOI QH-PX (13-12-2011-Hoan chinh theo y kien anh Dung)_1.Cac bieu XD DT 2014 (theo CV 8895 cua BTC).30.7.ok.gui(lan 2)" xfId="1638"/>
    <cellStyle name="T_1.Tong hop mot so noi dung can doi DT2010 2_KP to cap nuoc Hoa Vang" xfId="1639"/>
    <cellStyle name="T_1.Tong hop mot so noi dung can doi DT2010 2_So lieu co ban" xfId="1640"/>
    <cellStyle name="T_1.Tong hop mot so noi dung can doi DT2010 2_SOLADONGTBXH_DT2015" xfId="1641"/>
    <cellStyle name="T_1.Tong hop mot so noi dung can doi DT2010 2_TO ROI THEO TUNG SU NGHIEP NAM 2012 (Chinh thuc)" xfId="1642"/>
    <cellStyle name="T_1.Tong hop mot so noi dung can doi DT2010 2_TO ROI THEO TUNG SU NGHIEP NAM 2012 (Gui UB)" xfId="1643"/>
    <cellStyle name="T_1.Tong hop mot so noi dung can doi DT2010 2_Uoc chi 2012" xfId="1644"/>
    <cellStyle name="T_1.Tong hop mot so noi dung can doi DT2010 2_UOC THUC HIEN NAM 2012" xfId="1645"/>
    <cellStyle name="T_1.Tong hop mot so noi dung can doi DT2010_1.Cac bieu XD DT 2014 (theo CV 8895 cua BTC).30.7.ok.gui(lan 2)" xfId="1646"/>
    <cellStyle name="T_1.Tong hop mot so noi dung can doi DT2010_2. Cac chinh sach an sinh DT2012, XD DT2013 (Q.H)" xfId="1647"/>
    <cellStyle name="T_1.Tong hop mot so noi dung can doi DT2010_2. Cac chinh sach an sinh DT2012, XD DT2013 (Q.H)_1.Cac bieu XD DT 2014 (theo CV 8895 cua BTC).30.7.ok.gui(lan 2)" xfId="1648"/>
    <cellStyle name="T_1.Tong hop mot so noi dung can doi DT2010_4. Cac Phu luc co so tinh DT_2012 (ngocthu)" xfId="1649"/>
    <cellStyle name="T_1.Tong hop mot so noi dung can doi DT2010_4. Cac Phu luc co so tinh DT_2012 (ngocthu)_1.Cac bieu XD DT 2014 (theo CV 8895 cua BTC).30.7.ok.gui(lan 2)" xfId="1650"/>
    <cellStyle name="T_1.Tong hop mot so noi dung can doi DT2010_4. Cac Phu luc co so tinh DT_2012 (ngocthu)_KP to cap nuoc Hoa Vang" xfId="1651"/>
    <cellStyle name="T_1.Tong hop mot so noi dung can doi DT2010_4. Cac Phu luc co so tinh DT_2012 (ngocthu)-a" xfId="1652"/>
    <cellStyle name="T_1.Tong hop mot so noi dung can doi DT2010_4. Cac Phu luc co so tinh DT_2012 (ngocthu)-a_1.Cac bieu XD DT 2014 (theo CV 8895 cua BTC).30.7.ok.gui(lan 2)" xfId="1653"/>
    <cellStyle name="T_1.Tong hop mot so noi dung can doi DT2010_4. Cac Phu luc co so tinh DT_2012 (ngocthu)-a_KP to cap nuoc Hoa Vang" xfId="1654"/>
    <cellStyle name="T_1.Tong hop mot so noi dung can doi DT2010_4. Cac Phu luc co so tinh DT_2012 (ngocthu)-chinhthuc" xfId="1655"/>
    <cellStyle name="T_1.Tong hop mot so noi dung can doi DT2010_4. Cac Phu luc co so tinh DT_2012 (ngocthu)-chinhthuc_KP to cap nuoc Hoa Vang" xfId="1656"/>
    <cellStyle name="T_1.Tong hop mot so noi dung can doi DT2010_4.BIEU MAU CAC PHU LUC CO SO TINH DT_2012 (ngocthu)" xfId="1657"/>
    <cellStyle name="T_1.Tong hop mot so noi dung can doi DT2010_4.BIEU MAU CAC PHU LUC CO SO TINH DT_2012 (ngocthu).a" xfId="1658"/>
    <cellStyle name="T_1.Tong hop mot so noi dung can doi DT2010_4.BIEU MAU CAC PHU LUC CO SO TINH DT_2012 (ngocthu).a_1.Cac bieu XD DT 2014 (theo CV 8895 cua BTC).30.7.ok.gui(lan 2)" xfId="1659"/>
    <cellStyle name="T_1.Tong hop mot so noi dung can doi DT2010_4.BIEU MAU CAC PHU LUC CO SO TINH DT_2012 (ngocthu).a_KP to cap nuoc Hoa Vang" xfId="1660"/>
    <cellStyle name="T_1.Tong hop mot so noi dung can doi DT2010_4.BIEU MAU CAC PHU LUC CO SO TINH DT_2012 (ngocthu)_1.Cac bieu XD DT 2014 (theo CV 8895 cua BTC).30.7.ok.gui(lan 2)" xfId="1661"/>
    <cellStyle name="T_1.Tong hop mot so noi dung can doi DT2010_4.BIEU MAU CAC PHU LUC CO SO TINH DT_2012 (ngocthu)_KP to cap nuoc Hoa Vang" xfId="1662"/>
    <cellStyle name="T_1.Tong hop mot so noi dung can doi DT2010_BIEU MAU CAC PHU LUC CO SO TINH DT_2011" xfId="1663"/>
    <cellStyle name="T_1.Tong hop mot so noi dung can doi DT2010_BIEU MAU CAC PHU LUC CO SO TINH DT_2011_1.Cac bieu XD DT 2014 (theo CV 8895 cua BTC).30.7.ok.gui(lan 2)" xfId="1664"/>
    <cellStyle name="T_1.Tong hop mot so noi dung can doi DT2010_BIEU MAU CAC PHU LUC CO SO TINH DT_2012" xfId="1665"/>
    <cellStyle name="T_1.Tong hop mot so noi dung can doi DT2010_BIEU MAU CAC PHU LUC CO SO TINH DT_2012_1.Cac bieu XD DT 2014 (theo CV 8895 cua BTC).30.7.ok.gui(lan 2)" xfId="1666"/>
    <cellStyle name="T_1.Tong hop mot so noi dung can doi DT2010_BIEU MAU XAY DUNG DU TOAN 2013 (DU THAO n)" xfId="1667"/>
    <cellStyle name="T_1.Tong hop mot so noi dung can doi DT2010_BIEU MAU XAY DUNG DU TOAN 2013 (DU THAO n)_1.Cac bieu XD DT 2014 (theo CV 8895 cua BTC).30.7.ok.gui(lan 2)" xfId="1668"/>
    <cellStyle name="T_1.Tong hop mot so noi dung can doi DT2010_Book3" xfId="1669"/>
    <cellStyle name="T_1.Tong hop mot so noi dung can doi DT2010_Book3_1.Cac bieu XD DT 2014 (theo CV 8895 cua BTC).30.7.ok.gui(lan 2)" xfId="1670"/>
    <cellStyle name="T_1.Tong hop mot so noi dung can doi DT2010_Co so tinh su nghiep giao duc (chinh thuc)" xfId="1671"/>
    <cellStyle name="T_1.Tong hop mot so noi dung can doi DT2010_Co so tinh su nghiep giao duc (chinh thuc)_1.Cac bieu XD DT 2014 (theo CV 8895 cua BTC).30.7.ok.gui(lan 2)" xfId="1672"/>
    <cellStyle name="T_1.Tong hop mot so noi dung can doi DT2010_KP to cap nuoc Hoa Vang" xfId="1673"/>
    <cellStyle name="T_1.Tong hop mot so noi dung can doi DT2010_So lieu co ban" xfId="1674"/>
    <cellStyle name="T_1.Tong hop mot so noi dung can doi DT2010_SOLADONGTBXH_DT2015" xfId="1675"/>
    <cellStyle name="T_AP GIA XA BAO NHAI" xfId="1676"/>
    <cellStyle name="T_Ban chuyen trach 29 (dieu chinh)" xfId="1677"/>
    <cellStyle name="T_ban chuyen trach 29 bo sung cho huyen ( DC theo QDUBND tinh theo doi)" xfId="1678"/>
    <cellStyle name="T_BANG BAO CAO KHO HCQT NAM 2008" xfId="1679"/>
    <cellStyle name="T_Bang ke tra tien Tieu DA GPMB QL70" xfId="1680"/>
    <cellStyle name="T_BANG PHAN CONG TRUC" xfId="1681"/>
    <cellStyle name="T_Bangtheodoicongviec" xfId="1682"/>
    <cellStyle name="T_Bangtheodoicongviec_1.Cac bieu XD DT 2014 (theo CV 8895 cua BTC).30.7.ok.gui(lan 2)" xfId="1683"/>
    <cellStyle name="T_bao cao" xfId="2825"/>
    <cellStyle name="T_Báo cáo BTXH TC-KH (1)" xfId="1684"/>
    <cellStyle name="T_Bao cao kttb milk yomilkYAO-mien bac" xfId="1685"/>
    <cellStyle name="T_Bao cao kttb milk yomilkYAO-mien bac_BANG BAO CAO KHO HCQT NAM 2008" xfId="1686"/>
    <cellStyle name="T_Bao cao kttb milk yomilkYAO-mien bac_BANG PHAN CONG TRUC" xfId="1687"/>
    <cellStyle name="T_Bao cao kttb milk yomilkYAO-mien bac_BAO CAO THAN NAM 2008" xfId="1688"/>
    <cellStyle name="T_Bao cao kttb milk yomilkYAO-mien bac_KIEM KE ACCM2002" xfId="1689"/>
    <cellStyle name="T_Bao cao so lieu kiem toan nam 2007 sua" xfId="2826"/>
    <cellStyle name="T_BAO CAO THAN NAM 2008" xfId="1690"/>
    <cellStyle name="T_Bao cao thang G1" xfId="1691"/>
    <cellStyle name="T_BBTNG-06" xfId="2827"/>
    <cellStyle name="T_BC CTMT-2008 Ttinh" xfId="2828"/>
    <cellStyle name="T_bc KB den ngay 15122010" xfId="1692"/>
    <cellStyle name="T_bc KB den ngay 15122010_1.Cac bieu XD DT 2014 (theo CV 8895 cua BTC).30.7.ok.gui(lan 2)" xfId="1693"/>
    <cellStyle name="T_bc_km_ngay" xfId="1694"/>
    <cellStyle name="T_bc_km_ngay_BANG BAO CAO KHO HCQT NAM 2008" xfId="1695"/>
    <cellStyle name="T_bc_km_ngay_BANG PHAN CONG TRUC" xfId="1696"/>
    <cellStyle name="T_bc_km_ngay_BAO CAO THAN NAM 2008" xfId="1697"/>
    <cellStyle name="T_bc_km_ngay_KIEM KE ACCM2002" xfId="1698"/>
    <cellStyle name="T_BenxuatXM2" xfId="1699"/>
    <cellStyle name="T_BenxuatXM2_1.Cac bieu XD DT 2014 (theo CV 8895 cua BTC).30.7.ok.gui(lan 2)" xfId="1700"/>
    <cellStyle name="T_bieu du toan chi 2016" xfId="1701"/>
    <cellStyle name="T_Bieu mau danh muc du an thuoc CTMTQG nam 2008" xfId="2829"/>
    <cellStyle name="T_Bieu tong hop nhu cau ung 2011 da chon loc -Mien nui" xfId="2830"/>
    <cellStyle name="T_Bo sung TT 09 Duong Bac Ngam - Bac Ha sua" xfId="1702"/>
    <cellStyle name="T_Book1" xfId="1703"/>
    <cellStyle name="T_Book1 (version 1)" xfId="1704"/>
    <cellStyle name="T_Book1_1" xfId="1705"/>
    <cellStyle name="T_Book1_1.Cac bieu XD DT 2014 (theo CV 8895 cua BTC).30.7.ok.gui(lan 2)" xfId="1706"/>
    <cellStyle name="T_Book1_1_1.Cac bieu XD DT 2014 (theo CV 8895 cua BTC).30.7.ok.gui(lan 2)" xfId="1707"/>
    <cellStyle name="T_Book1_1_Ban chuyen trach 29 (dieu chinh)" xfId="1708"/>
    <cellStyle name="T_Book1_1_ban chuyen trach 29 bo sung cho huyen ( DC theo QDUBND tinh theo doi)" xfId="1709"/>
    <cellStyle name="T_Book1_1_Bieu tong hop nhu cau ung 2011 da chon loc -Mien nui" xfId="2831"/>
    <cellStyle name="T_Book1_1_Book1" xfId="1710"/>
    <cellStyle name="T_Book1_1_Book1_Phụ luc goi 5" xfId="1711"/>
    <cellStyle name="T_Book1_1_CPK" xfId="2832"/>
    <cellStyle name="T_Book1_1_Du toan nam 2014 (chinh thuc)" xfId="1712"/>
    <cellStyle name="T_Book1_1_Duong Xuan Quang - Thai Nien(408)" xfId="1713"/>
    <cellStyle name="T_Book1_1_Khoi luong" xfId="1714"/>
    <cellStyle name="T_Book1_1_Khoi luong QL8B" xfId="1715"/>
    <cellStyle name="T_Book1_1_Luy ke von ung nam 2011 -Thoa gui ngay 12-8-2012" xfId="2833"/>
    <cellStyle name="T_Book1_1_Luy ke von ung nam 2011 -Thoa gui ngay 12-8-2012 2" xfId="2834"/>
    <cellStyle name="T_Book1_1_Phụ luc goi 5" xfId="1716"/>
    <cellStyle name="T_Book1_1_QL70 lan 3.da t dinh" xfId="1717"/>
    <cellStyle name="T_Book1_1_TDT dieu chinh4.08 (GP-ST)" xfId="1718"/>
    <cellStyle name="T_Book1_1_TDT dieu chinh4.08Xq-Tn" xfId="1719"/>
    <cellStyle name="T_Book1_1_Tong hop" xfId="1720"/>
    <cellStyle name="T_Book1_1_Tuyen (20-6-11 PA 2)" xfId="1721"/>
    <cellStyle name="T_Book1_1_Tuyen (21-7-11)-doan 1" xfId="1722"/>
    <cellStyle name="T_Book1_1_TH chenh lech Quy Luong 2014 (Phuc)" xfId="1723"/>
    <cellStyle name="T_Book1_1_Thiet bi" xfId="2835"/>
    <cellStyle name="T_Book1_2" xfId="1724"/>
    <cellStyle name="T_Book1_2_Ban chuyen trach 29 (dieu chinh)" xfId="1725"/>
    <cellStyle name="T_Book1_2_ban chuyen trach 29 bo sung cho huyen ( DC theo QDUBND tinh theo doi)" xfId="1726"/>
    <cellStyle name="T_Book1_2_Du toan nam 2014 (chinh thuc)" xfId="1727"/>
    <cellStyle name="T_Book1_2_Duong Xuan Quang - Thai Nien(408)" xfId="1728"/>
    <cellStyle name="T_Book1_2_Khoi luong" xfId="1729"/>
    <cellStyle name="T_Book1_2_Phụ luc goi 5" xfId="1730"/>
    <cellStyle name="T_Book1_2_TDT dieu chinh4.08 (GP-ST)" xfId="1731"/>
    <cellStyle name="T_Book1_2_TDT dieu chinh4.08Xq-Tn" xfId="1732"/>
    <cellStyle name="T_Book1_2_Tong hop" xfId="1733"/>
    <cellStyle name="T_Book1_2_TH chenh lech Quy Luong 2014 (Phuc)" xfId="1734"/>
    <cellStyle name="T_Book1_3" xfId="1735"/>
    <cellStyle name="T_Book1_3_Phụ luc goi 5" xfId="1736"/>
    <cellStyle name="T_Book1_Ban chuyen trach 29 (dieu chinh)" xfId="1737"/>
    <cellStyle name="T_Book1_ban chuyen trach 29 bo sung cho huyen ( DC theo QDUBND tinh theo doi)" xfId="1738"/>
    <cellStyle name="T_Book1_BANG BAO CAO KHO HCQT NAM 2008" xfId="1739"/>
    <cellStyle name="T_Book1_BANG PHAN CONG TRUC" xfId="1740"/>
    <cellStyle name="T_Book1_Báo cáo BTXH TC-KH (1)" xfId="1741"/>
    <cellStyle name="T_Book1_Bao cao sơ TC" xfId="1742"/>
    <cellStyle name="T_Book1_BAO CAO THAN NAM 2008" xfId="1743"/>
    <cellStyle name="T_Book1_BC NQ11-CP - chinh sua lai" xfId="2836"/>
    <cellStyle name="T_Book1_BC NQ11-CP-Quynh sau bieu so3" xfId="2837"/>
    <cellStyle name="T_Book1_BC_NQ11-CP_-_Thao_sua_lai" xfId="2838"/>
    <cellStyle name="T_Book1_bieu du toan chi 2016" xfId="1744"/>
    <cellStyle name="T_Book1_Bieu mau danh muc du an thuoc CTMTQG nam 2008" xfId="2839"/>
    <cellStyle name="T_Book1_Bieu tong hop nhu cau ung 2011 da chon loc -Mien nui" xfId="2840"/>
    <cellStyle name="T_Book1_Bo sung TT 09 Duong Bac Ngam - Bac Ha sua" xfId="1745"/>
    <cellStyle name="T_Book1_Book1" xfId="1746"/>
    <cellStyle name="T_Book1_Book1_1" xfId="1747"/>
    <cellStyle name="T_Book1_Book1_1_Phụ luc goi 5" xfId="1748"/>
    <cellStyle name="T_Book1_Book1_Ban chuyen trach 29 (dieu chinh)" xfId="1749"/>
    <cellStyle name="T_Book1_Book1_ban chuyen trach 29 bo sung cho huyen ( DC theo QDUBND tinh theo doi)" xfId="1750"/>
    <cellStyle name="T_Book1_Book1_Book1" xfId="1751"/>
    <cellStyle name="T_Book1_Book1_DCG TT09 G2 3.12.2007" xfId="1752"/>
    <cellStyle name="T_Book1_Book1_Du toan nam 2014 (chinh thuc)" xfId="1753"/>
    <cellStyle name="T_Book1_Book1_Goi 2 in20.4" xfId="1754"/>
    <cellStyle name="T_Book1_Book1_Khoi luong" xfId="1755"/>
    <cellStyle name="T_Book1_Book1_Phụ luc goi 5" xfId="1756"/>
    <cellStyle name="T_Book1_Book1_Sheet1" xfId="1757"/>
    <cellStyle name="T_Book1_Book1_Tong hop" xfId="1758"/>
    <cellStyle name="T_Book1_Book1_Tuyen (20-6-11 PA 2)" xfId="1759"/>
    <cellStyle name="T_Book1_Book1_Tuyen (21-7-11)-doan 1" xfId="1760"/>
    <cellStyle name="T_Book1_Book1_TH chenh lech Quy Luong 2014 (Phuc)" xfId="1761"/>
    <cellStyle name="T_Book1_Book2" xfId="1762"/>
    <cellStyle name="T_Book1_Cau ha loi HD Truongthinh" xfId="1763"/>
    <cellStyle name="T_Book1_Cong trinh co y kien LD_Dang_NN_2011-Tay nguyen-9-10" xfId="2841"/>
    <cellStyle name="T_Book1_Cong trinh co y kien LD_Dang_NN_2011-Tay nguyen-9-10 2" xfId="2842"/>
    <cellStyle name="T_Book1_Copy of DT NGAN SACH HUYEN 2016 (TTHU)-1" xfId="1764"/>
    <cellStyle name="T_Book1_CPK" xfId="2843"/>
    <cellStyle name="T_Book1_DCG TT09 G2 3.12.2007" xfId="1765"/>
    <cellStyle name="T_Book1_DT NGAN SACH XA 2016 20.10.2016" xfId="1766"/>
    <cellStyle name="T_Book1_DTduong-goi1" xfId="1767"/>
    <cellStyle name="T_Book1_DTGiangChaChai22.7sua" xfId="1768"/>
    <cellStyle name="T_Book1_Du an khoi cong moi nam 2010" xfId="2844"/>
    <cellStyle name="T_Book1_Du toan nam 2014 (chinh thuc)" xfId="1769"/>
    <cellStyle name="T_Book1_Duong Po Ngang - Coc LaySua1.07" xfId="1770"/>
    <cellStyle name="T_Book1_Duong Xuan Quang - Thai Nien(408)" xfId="1771"/>
    <cellStyle name="T_Book1_DuongBL(HM LK Q1.07)" xfId="1772"/>
    <cellStyle name="T_Book1_DuongBL(HM LK Q1.07)_1.Cac bieu XD DT 2014 (theo CV 8895 cua BTC).30.7.ok.gui(lan 2)" xfId="1773"/>
    <cellStyle name="T_Book1_dutoanLCSP04-km0-5-goi1 (Ban 5 sua 24-8)" xfId="1774"/>
    <cellStyle name="T_Book1_Goi 2 in20.4" xfId="1775"/>
    <cellStyle name="T_Book1_Gia goi 1" xfId="1776"/>
    <cellStyle name="T_Book1_Hang Tom goi9 9-07(Cau 12 sua)" xfId="2845"/>
    <cellStyle name="T_Book1_Ket qua phan bo von nam 2008" xfId="2846"/>
    <cellStyle name="T_Book1_KIEM KE ACCM2002" xfId="1777"/>
    <cellStyle name="T_Book1_KH XDCB_2008 lan 2 sua ngay 10-11" xfId="2847"/>
    <cellStyle name="T_Book1_Khoi luong" xfId="1778"/>
    <cellStyle name="T_Book1_Khoi luong chinh Hang Tom" xfId="2848"/>
    <cellStyle name="T_Book1_Khoi luong QL8B" xfId="1779"/>
    <cellStyle name="T_Book1_Luy ke von ung nam 2011 -Thoa gui ngay 12-8-2012" xfId="2849"/>
    <cellStyle name="T_Book1_Luy ke von ung nam 2011 -Thoa gui ngay 12-8-2012 2" xfId="2850"/>
    <cellStyle name="T_Book1_nang luong chinh sua" xfId="1780"/>
    <cellStyle name="T_Book1_Nhu cau von ung truoc 2011 Tha h Hoa + Nge An gui TW" xfId="2851"/>
    <cellStyle name="T_Book1_Phụ luc goi 5" xfId="1781"/>
    <cellStyle name="T_Book1_phu luc tong ket tinh hinh TH giai doan 03-10 (ngay 30)" xfId="2852"/>
    <cellStyle name="T_Book1_phu luc tong ket tinh hinh TH giai doan 03-10 (ngay 30) 2" xfId="2853"/>
    <cellStyle name="T_Book1_QL4 (211-217) TB gia 31-8-2006 sua NC-coma" xfId="1782"/>
    <cellStyle name="T_Book1_QL70_TC_Km188-197-in" xfId="1783"/>
    <cellStyle name="T_Book1_Sheet1" xfId="1784"/>
    <cellStyle name="T_Book1_So Y te. ND 56 gui PNS(31.10)" xfId="1785"/>
    <cellStyle name="T_Book1_Sua chua cum tuyen" xfId="1786"/>
    <cellStyle name="T_Book1_TABMIS 16.12.10" xfId="1787"/>
    <cellStyle name="T_Book1_TABMIS 16.12.10_1.Cac bieu XD DT 2014 (theo CV 8895 cua BTC).30.7.ok.gui(lan 2)" xfId="1788"/>
    <cellStyle name="T_Book1_TABMIS chuyen nguon" xfId="1789"/>
    <cellStyle name="T_Book1_TABMIS chuyen nguon_1.Cac bieu XD DT 2014 (theo CV 8895 cua BTC).30.7.ok.gui(lan 2)" xfId="1790"/>
    <cellStyle name="T_Book1_TD Khoi luong (TT05)G4" xfId="1791"/>
    <cellStyle name="T_Book1_TDT dieu chinh4.08 (GP-ST)" xfId="1792"/>
    <cellStyle name="T_Book1_TDT dieu chinh4.08Xq-Tn" xfId="1793"/>
    <cellStyle name="T_Book1_TN - Ho tro khac 2011" xfId="2854"/>
    <cellStyle name="T_Book1_TN - Ho tro khac 2011 2" xfId="2855"/>
    <cellStyle name="T_Book1_Tong hop" xfId="1794"/>
    <cellStyle name="T_Book1_TH chenh lech Quy Luong 2014 (Phuc)" xfId="1795"/>
    <cellStyle name="T_Book1_TH ung tren 70%-Ra soat phap ly-8-6 (dung de chuyen vao vu TH)" xfId="2856"/>
    <cellStyle name="T_Book1_TH ung tren 70%-Ra soat phap ly-8-6 (dung de chuyen vao vu TH) 2" xfId="2857"/>
    <cellStyle name="T_Book1_TH y kien LD_KH 2010 Ca Nuoc 22-9-2011-Gui ca Vu" xfId="2858"/>
    <cellStyle name="T_Book1_TH y kien LD_KH 2010 Ca Nuoc 22-9-2011-Gui ca Vu 2" xfId="2859"/>
    <cellStyle name="T_Book1_Thiet bi" xfId="2860"/>
    <cellStyle name="T_Book1_ung truoc 2011 NSTW Thanh Hoa + Nge An gui Thu 12-5" xfId="2861"/>
    <cellStyle name="T_Book1_" xfId="1796"/>
    <cellStyle name="T_Book1__1.Cac bieu XD DT 2014 (theo CV 8895 cua BTC).30.7.ok.gui(lan 2)" xfId="1797"/>
    <cellStyle name="T_Book2" xfId="1798"/>
    <cellStyle name="T_Cac bao cao TB  Milk-Yomilk-co Ke- CK 1-Vinh Thang" xfId="1799"/>
    <cellStyle name="T_Cac bao cao TB  Milk-Yomilk-co Ke- CK 1-Vinh Thang_BANG BAO CAO KHO HCQT NAM 2008" xfId="1800"/>
    <cellStyle name="T_Cac bao cao TB  Milk-Yomilk-co Ke- CK 1-Vinh Thang_BANG PHAN CONG TRUC" xfId="1801"/>
    <cellStyle name="T_Cac bao cao TB  Milk-Yomilk-co Ke- CK 1-Vinh Thang_BAO CAO THAN NAM 2008" xfId="1802"/>
    <cellStyle name="T_Cac bao cao TB  Milk-Yomilk-co Ke- CK 1-Vinh Thang_KIEM KE ACCM2002" xfId="1803"/>
    <cellStyle name="T_Cao do mong cong, phai tuyen" xfId="1804"/>
    <cellStyle name="T_Cao do mong cong, phai tuyen_1.Cac bieu XD DT 2014 (theo CV 8895 cua BTC).30.7.ok.gui(lan 2)" xfId="1805"/>
    <cellStyle name="T_Cau ha loi HD Truongthinh" xfId="1806"/>
    <cellStyle name="T_Cau Phu Phuong" xfId="1807"/>
    <cellStyle name="T_CDKT" xfId="1808"/>
    <cellStyle name="T_CDKT_Phụ luc goi 5" xfId="1809"/>
    <cellStyle name="T_Copy of Bao cao  XDCB 7 thang nam 2008_So KH&amp;DT SUA" xfId="2862"/>
    <cellStyle name="T_Copy of DT NGAN SACH HUYEN 2016 (TTHU)-1" xfId="1810"/>
    <cellStyle name="T_CPK" xfId="2863"/>
    <cellStyle name="T_CTMTQG 2008" xfId="2864"/>
    <cellStyle name="T_CTMTQG 2008_Bieu mau danh muc du an thuoc CTMTQG nam 2008" xfId="2865"/>
    <cellStyle name="T_CTMTQG 2008_Hi-Tong hop KQ phan bo KH nam 08- LD fong giao 15-11-08" xfId="2866"/>
    <cellStyle name="T_CTMTQG 2008_Ket qua thuc hien nam 2008" xfId="2867"/>
    <cellStyle name="T_CTMTQG 2008_KH XDCB_2008 lan 1" xfId="2868"/>
    <cellStyle name="T_CTMTQG 2008_KH XDCB_2008 lan 1 sua ngay 27-10" xfId="2869"/>
    <cellStyle name="T_CTMTQG 2008_KH XDCB_2008 lan 2 sua ngay 10-11" xfId="2870"/>
    <cellStyle name="T_cuong sua 9.10" xfId="1811"/>
    <cellStyle name="T_cham diem Milk chu ky2-ANH MINH" xfId="1812"/>
    <cellStyle name="T_cham diem Milk chu ky2-ANH MINH_BANG BAO CAO KHO HCQT NAM 2008" xfId="1813"/>
    <cellStyle name="T_cham diem Milk chu ky2-ANH MINH_BANG PHAN CONG TRUC" xfId="1814"/>
    <cellStyle name="T_cham diem Milk chu ky2-ANH MINH_BAO CAO THAN NAM 2008" xfId="1815"/>
    <cellStyle name="T_cham diem Milk chu ky2-ANH MINH_KIEM KE ACCM2002" xfId="1816"/>
    <cellStyle name="T_cham trung bay ck 1 m.Bac milk co ke 2" xfId="1817"/>
    <cellStyle name="T_cham trung bay ck 1 m.Bac milk co ke 2_BANG BAO CAO KHO HCQT NAM 2008" xfId="1818"/>
    <cellStyle name="T_cham trung bay ck 1 m.Bac milk co ke 2_BANG PHAN CONG TRUC" xfId="1819"/>
    <cellStyle name="T_cham trung bay ck 1 m.Bac milk co ke 2_BAO CAO THAN NAM 2008" xfId="1820"/>
    <cellStyle name="T_cham trung bay ck 1 m.Bac milk co ke 2_KIEM KE ACCM2002" xfId="1821"/>
    <cellStyle name="T_cham trung bay yao smart milk ck 2 mien Bac" xfId="1822"/>
    <cellStyle name="T_cham trung bay yao smart milk ck 2 mien Bac_BANG BAO CAO KHO HCQT NAM 2008" xfId="1823"/>
    <cellStyle name="T_cham trung bay yao smart milk ck 2 mien Bac_BANG PHAN CONG TRUC" xfId="1824"/>
    <cellStyle name="T_cham trung bay yao smart milk ck 2 mien Bac_BAO CAO THAN NAM 2008" xfId="1825"/>
    <cellStyle name="T_cham trung bay yao smart milk ck 2 mien Bac_KIEM KE ACCM2002" xfId="1826"/>
    <cellStyle name="T_Chi tiet Du toan 2010 TP_ chinh 14.12.09" xfId="1827"/>
    <cellStyle name="T_Chi tiet Du toan 2010 TP_ chinh 14.12.09 2" xfId="1828"/>
    <cellStyle name="T_Chi tiet Du toan 2010 TP_ chinh 14.12.09_1. DU TOAN CHI 2014_KHOI QH-PX (duthao).10.10" xfId="1829"/>
    <cellStyle name="T_Chi tiet Du toan 2010 TP_ chinh 14.12.09_1. DU TOAN CHI 2014_KHOI QH-PX (duthao).9.10(hop LC)-sua" xfId="1830"/>
    <cellStyle name="T_Chi tiet Du toan 2010 TP_ chinh 14.12.09_1.Cac bieu XD DT 2014 (theo CV 8895 cua BTC).30.7.ok.gui(lan 2)" xfId="1831"/>
    <cellStyle name="T_Chi tiet Du toan 2010 TP_ chinh 14.12.09_1.TO ROI THEO TUNG SU NGHIEP NAM 2012 (Chinh thuc).thu" xfId="1832"/>
    <cellStyle name="T_Chi tiet Du toan 2010 TP_ chinh 14.12.09_2. Cac chinh sach an sinh DT2012, XD DT2013 (Q.H)" xfId="1833"/>
    <cellStyle name="T_Chi tiet Du toan 2010 TP_ chinh 14.12.09_2. Cac chinh sach an sinh DT2012, XD DT2013 (Q.H)_1.Cac bieu XD DT 2014 (theo CV 8895 cua BTC).30.7.ok.gui(lan 2)" xfId="1834"/>
    <cellStyle name="T_Chi tiet Du toan 2010 TP_ chinh 14.12.09_4. Cac Phu luc co so tinh DT_2012 (ngocthu)" xfId="1835"/>
    <cellStyle name="T_Chi tiet Du toan 2010 TP_ chinh 14.12.09_4. Cac Phu luc co so tinh DT_2012 (ngocthu)_1.Cac bieu XD DT 2014 (theo CV 8895 cua BTC).30.7.ok.gui(lan 2)" xfId="1836"/>
    <cellStyle name="T_Chi tiet Du toan 2010 TP_ chinh 14.12.09_4. Cac Phu luc co so tinh DT_2012 (ngocthu)_KP to cap nuoc Hoa Vang" xfId="1837"/>
    <cellStyle name="T_Chi tiet Du toan 2010 TP_ chinh 14.12.09_4. Cac Phu luc co so tinh DT_2012 (ngocthu)-a" xfId="1838"/>
    <cellStyle name="T_Chi tiet Du toan 2010 TP_ chinh 14.12.09_4. Cac Phu luc co so tinh DT_2012 (ngocthu)-a_1.Cac bieu XD DT 2014 (theo CV 8895 cua BTC).30.7.ok.gui(lan 2)" xfId="1839"/>
    <cellStyle name="T_Chi tiet Du toan 2010 TP_ chinh 14.12.09_4. Cac Phu luc co so tinh DT_2012 (ngocthu)-a_KP to cap nuoc Hoa Vang" xfId="1840"/>
    <cellStyle name="T_Chi tiet Du toan 2010 TP_ chinh 14.12.09_4. Cac Phu luc co so tinh DT_2012 (ngocthu)-chinhthuc" xfId="1841"/>
    <cellStyle name="T_Chi tiet Du toan 2010 TP_ chinh 14.12.09_4. Cac Phu luc co so tinh DT_2012 (ngocthu)-chinhthuc_KP to cap nuoc Hoa Vang" xfId="1842"/>
    <cellStyle name="T_Chi tiet Du toan 2010 TP_ chinh 14.12.09_4.BIEU MAU CAC PHU LUC CO SO TINH DT_2012 (ngocthu)" xfId="1843"/>
    <cellStyle name="T_Chi tiet Du toan 2010 TP_ chinh 14.12.09_4.BIEU MAU CAC PHU LUC CO SO TINH DT_2012 (ngocthu).a" xfId="1844"/>
    <cellStyle name="T_Chi tiet Du toan 2010 TP_ chinh 14.12.09_4.BIEU MAU CAC PHU LUC CO SO TINH DT_2012 (ngocthu).a_1.Cac bieu XD DT 2014 (theo CV 8895 cua BTC).30.7.ok.gui(lan 2)" xfId="1845"/>
    <cellStyle name="T_Chi tiet Du toan 2010 TP_ chinh 14.12.09_4.BIEU MAU CAC PHU LUC CO SO TINH DT_2012 (ngocthu).a_KP to cap nuoc Hoa Vang" xfId="1846"/>
    <cellStyle name="T_Chi tiet Du toan 2010 TP_ chinh 14.12.09_4.BIEU MAU CAC PHU LUC CO SO TINH DT_2012 (ngocthu)_1.Cac bieu XD DT 2014 (theo CV 8895 cua BTC).30.7.ok.gui(lan 2)" xfId="1847"/>
    <cellStyle name="T_Chi tiet Du toan 2010 TP_ chinh 14.12.09_4.BIEU MAU CAC PHU LUC CO SO TINH DT_2012 (ngocthu)_KP to cap nuoc Hoa Vang" xfId="1848"/>
    <cellStyle name="T_Chi tiet Du toan 2010 TP_ chinh 14.12.09_BIEU MAU CAC PHU LUC CO SO TINH DT_2011" xfId="1849"/>
    <cellStyle name="T_Chi tiet Du toan 2010 TP_ chinh 14.12.09_BIEU MAU CAC PHU LUC CO SO TINH DT_2011_1.Cac bieu XD DT 2014 (theo CV 8895 cua BTC).30.7.ok.gui(lan 2)" xfId="1850"/>
    <cellStyle name="T_Chi tiet Du toan 2010 TP_ chinh 14.12.09_BIEU MAU CAC PHU LUC CO SO TINH DT_2012" xfId="1851"/>
    <cellStyle name="T_Chi tiet Du toan 2010 TP_ chinh 14.12.09_BIEU MAU CAC PHU LUC CO SO TINH DT_2012_1.Cac bieu XD DT 2014 (theo CV 8895 cua BTC).30.7.ok.gui(lan 2)" xfId="1852"/>
    <cellStyle name="T_Chi tiet Du toan 2010 TP_ chinh 14.12.09_BIEU MAU XAY DUNG DU TOAN 2013 (DU THAO n)" xfId="1853"/>
    <cellStyle name="T_Chi tiet Du toan 2010 TP_ chinh 14.12.09_BIEU MAU XAY DUNG DU TOAN 2013 (DU THAO n)_1.Cac bieu XD DT 2014 (theo CV 8895 cua BTC).30.7.ok.gui(lan 2)" xfId="1854"/>
    <cellStyle name="T_Chi tiet Du toan 2010 TP_ chinh 14.12.09_Bo sung muc tieu nam 2012" xfId="1855"/>
    <cellStyle name="T_Chi tiet Du toan 2010 TP_ chinh 14.12.09_Book1" xfId="1856"/>
    <cellStyle name="T_Chi tiet Du toan 2010 TP_ chinh 14.12.09_Book1_1.Cac bieu XD DT 2014 (theo CV 8895 cua BTC).30.7.ok.gui(lan 2)" xfId="1857"/>
    <cellStyle name="T_Chi tiet Du toan 2010 TP_ chinh 14.12.09_Book3" xfId="1858"/>
    <cellStyle name="T_Chi tiet Du toan 2010 TP_ chinh 14.12.09_Book3_1.Cac bieu XD DT 2014 (theo CV 8895 cua BTC).30.7.ok.gui(lan 2)" xfId="1859"/>
    <cellStyle name="T_Chi tiet Du toan 2010 TP_ chinh 14.12.09_Co so tinh su nghiep giao duc (chinh thuc)" xfId="1860"/>
    <cellStyle name="T_Chi tiet Du toan 2010 TP_ chinh 14.12.09_Co so tinh su nghiep giao duc (chinh thuc)_1.Cac bieu XD DT 2014 (theo CV 8895 cua BTC).30.7.ok.gui(lan 2)" xfId="1861"/>
    <cellStyle name="T_Chi tiet Du toan 2010 TP_ chinh 14.12.09_DU TOAN 2012_KHOI QH-PX (02-12-2011) QUYNH" xfId="1862"/>
    <cellStyle name="T_Chi tiet Du toan 2010 TP_ chinh 14.12.09_DU TOAN 2012_KHOI QH-PX (02-12-2011) QUYNH_1.Cac bieu XD DT 2014 (theo CV 8895 cua BTC).30.7.ok.gui(lan 2)" xfId="1863"/>
    <cellStyle name="T_Chi tiet Du toan 2010 TP_ chinh 14.12.09_DU TOAN 2012_KHOI QH-PX (30-11-2011)" xfId="1864"/>
    <cellStyle name="T_Chi tiet Du toan 2010 TP_ chinh 14.12.09_DU TOAN 2012_KHOI QH-PX (30-11-2011)_1.Cac bieu XD DT 2014 (theo CV 8895 cua BTC).30.7.ok.gui(lan 2)" xfId="1865"/>
    <cellStyle name="T_Chi tiet Du toan 2010 TP_ chinh 14.12.09_DU TOAN 2012_KHOI QH-PX (Ngay 08-12-2011)" xfId="1866"/>
    <cellStyle name="T_Chi tiet Du toan 2010 TP_ chinh 14.12.09_DU TOAN 2012_KHOI QH-PX (Ngay 08-12-2011)_1.Cac bieu XD DT 2014 (theo CV 8895 cua BTC).30.7.ok.gui(lan 2)" xfId="1867"/>
    <cellStyle name="T_Chi tiet Du toan 2010 TP_ chinh 14.12.09_DU TOAN 2012_KHOI QH-PX (Ngay 17-11-2011)" xfId="1868"/>
    <cellStyle name="T_Chi tiet Du toan 2010 TP_ chinh 14.12.09_DU TOAN 2012_KHOI QH-PX (Ngay 17-11-2011)_1.Cac bieu XD DT 2014 (theo CV 8895 cua BTC).30.7.ok.gui(lan 2)" xfId="1869"/>
    <cellStyle name="T_Chi tiet Du toan 2010 TP_ chinh 14.12.09_DU TOAN 2012_KHOI QH-PX (Ngay 28-11-2011)" xfId="1870"/>
    <cellStyle name="T_Chi tiet Du toan 2010 TP_ chinh 14.12.09_DU TOAN 2012_KHOI QH-PX (Ngay 28-11-2011)_1.Cac bieu XD DT 2014 (theo CV 8895 cua BTC).30.7.ok.gui(lan 2)" xfId="1871"/>
    <cellStyle name="T_Chi tiet Du toan 2010 TP_ chinh 14.12.09_DU TOAN CHI 2012_KHOI QH-PX (08-12-2011)" xfId="1872"/>
    <cellStyle name="T_Chi tiet Du toan 2010 TP_ chinh 14.12.09_DU TOAN CHI 2012_KHOI QH-PX (08-12-2011)_1.Cac bieu XD DT 2014 (theo CV 8895 cua BTC).30.7.ok.gui(lan 2)" xfId="1873"/>
    <cellStyle name="T_Chi tiet Du toan 2010 TP_ chinh 14.12.09_DU TOAN CHI 2012_KHOI QH-PX (13-12-2011-Hoan chinh theo y kien anh Dung)" xfId="1874"/>
    <cellStyle name="T_Chi tiet Du toan 2010 TP_ chinh 14.12.09_DU TOAN CHI 2012_KHOI QH-PX (13-12-2011-Hoan chinh theo y kien anh Dung)_1.Cac bieu XD DT 2014 (theo CV 8895 cua BTC).30.7.ok.gui(lan 2)" xfId="1875"/>
    <cellStyle name="T_Chi tiet Du toan 2010 TP_ chinh 14.12.09_KP to cap nuoc Hoa Vang" xfId="1876"/>
    <cellStyle name="T_Chi tiet Du toan 2010 TP_ chinh 14.12.09_So lieu co ban" xfId="1877"/>
    <cellStyle name="T_Chi tiet Du toan 2010 TP_ chinh 14.12.09_SOLADONGTBXH_DT2015" xfId="1878"/>
    <cellStyle name="T_Chi tiet Du toan 2010 TP_ chinh 14.12.09_TO ROI THEO TUNG SU NGHIEP NAM 2012 (Chinh thuc)" xfId="1879"/>
    <cellStyle name="T_Chi tiet Du toan 2010 TP_ chinh 14.12.09_TO ROI THEO TUNG SU NGHIEP NAM 2012 (Gui UB)" xfId="1880"/>
    <cellStyle name="T_Chi tiet Du toan 2010 TP_ chinh 14.12.09_Uoc chi 2012" xfId="1881"/>
    <cellStyle name="T_Chi tiet Du toan 2010 TP_ chinh 14.12.09_UOC THUC HIEN NAM 2012" xfId="1882"/>
    <cellStyle name="T_Chi tiet Du toan 2010 TP_ chinh 18.12.09_UB sua" xfId="1883"/>
    <cellStyle name="T_Chi tiet Du toan 2010 TP_ chinh 18.12.09_UB sua 2" xfId="1884"/>
    <cellStyle name="T_Chi tiet Du toan 2010 TP_ chinh 18.12.09_UB sua_1. DU TOAN CHI 2014_KHOI QH-PX (duthao).10.10" xfId="1885"/>
    <cellStyle name="T_Chi tiet Du toan 2010 TP_ chinh 18.12.09_UB sua_1. DU TOAN CHI 2014_KHOI QH-PX (duthao).9.10(hop LC)-sua" xfId="1886"/>
    <cellStyle name="T_Chi tiet Du toan 2010 TP_ chinh 18.12.09_UB sua_1.Cac bieu XD DT 2014 (theo CV 8895 cua BTC).30.7.ok.gui(lan 2)" xfId="1887"/>
    <cellStyle name="T_Chi tiet Du toan 2010 TP_ chinh 18.12.09_UB sua_1.TO ROI THEO TUNG SU NGHIEP NAM 2012 (Chinh thuc).thu" xfId="1888"/>
    <cellStyle name="T_Chi tiet Du toan 2010 TP_ chinh 18.12.09_UB sua_2. Cac chinh sach an sinh DT2012, XD DT2013 (Q.H)" xfId="1889"/>
    <cellStyle name="T_Chi tiet Du toan 2010 TP_ chinh 18.12.09_UB sua_2. Cac chinh sach an sinh DT2012, XD DT2013 (Q.H)_1.Cac bieu XD DT 2014 (theo CV 8895 cua BTC).30.7.ok.gui(lan 2)" xfId="1890"/>
    <cellStyle name="T_Chi tiet Du toan 2010 TP_ chinh 18.12.09_UB sua_4. Cac Phu luc co so tinh DT_2012 (ngocthu)" xfId="1891"/>
    <cellStyle name="T_Chi tiet Du toan 2010 TP_ chinh 18.12.09_UB sua_4. Cac Phu luc co so tinh DT_2012 (ngocthu)_1.Cac bieu XD DT 2014 (theo CV 8895 cua BTC).30.7.ok.gui(lan 2)" xfId="1892"/>
    <cellStyle name="T_Chi tiet Du toan 2010 TP_ chinh 18.12.09_UB sua_4. Cac Phu luc co so tinh DT_2012 (ngocthu)_KP to cap nuoc Hoa Vang" xfId="1893"/>
    <cellStyle name="T_Chi tiet Du toan 2010 TP_ chinh 18.12.09_UB sua_4. Cac Phu luc co so tinh DT_2012 (ngocthu)-a" xfId="1894"/>
    <cellStyle name="T_Chi tiet Du toan 2010 TP_ chinh 18.12.09_UB sua_4. Cac Phu luc co so tinh DT_2012 (ngocthu)-a_1.Cac bieu XD DT 2014 (theo CV 8895 cua BTC).30.7.ok.gui(lan 2)" xfId="1895"/>
    <cellStyle name="T_Chi tiet Du toan 2010 TP_ chinh 18.12.09_UB sua_4. Cac Phu luc co so tinh DT_2012 (ngocthu)-a_KP to cap nuoc Hoa Vang" xfId="1896"/>
    <cellStyle name="T_Chi tiet Du toan 2010 TP_ chinh 18.12.09_UB sua_4. Cac Phu luc co so tinh DT_2012 (ngocthu)-chinhthuc" xfId="1897"/>
    <cellStyle name="T_Chi tiet Du toan 2010 TP_ chinh 18.12.09_UB sua_4. Cac Phu luc co so tinh DT_2012 (ngocthu)-chinhthuc_KP to cap nuoc Hoa Vang" xfId="1898"/>
    <cellStyle name="T_Chi tiet Du toan 2010 TP_ chinh 18.12.09_UB sua_4.BIEU MAU CAC PHU LUC CO SO TINH DT_2012 (ngocthu)" xfId="1899"/>
    <cellStyle name="T_Chi tiet Du toan 2010 TP_ chinh 18.12.09_UB sua_4.BIEU MAU CAC PHU LUC CO SO TINH DT_2012 (ngocthu).a" xfId="1900"/>
    <cellStyle name="T_Chi tiet Du toan 2010 TP_ chinh 18.12.09_UB sua_4.BIEU MAU CAC PHU LUC CO SO TINH DT_2012 (ngocthu).a_1.Cac bieu XD DT 2014 (theo CV 8895 cua BTC).30.7.ok.gui(lan 2)" xfId="1901"/>
    <cellStyle name="T_Chi tiet Du toan 2010 TP_ chinh 18.12.09_UB sua_4.BIEU MAU CAC PHU LUC CO SO TINH DT_2012 (ngocthu).a_KP to cap nuoc Hoa Vang" xfId="1902"/>
    <cellStyle name="T_Chi tiet Du toan 2010 TP_ chinh 18.12.09_UB sua_4.BIEU MAU CAC PHU LUC CO SO TINH DT_2012 (ngocthu)_1.Cac bieu XD DT 2014 (theo CV 8895 cua BTC).30.7.ok.gui(lan 2)" xfId="1903"/>
    <cellStyle name="T_Chi tiet Du toan 2010 TP_ chinh 18.12.09_UB sua_4.BIEU MAU CAC PHU LUC CO SO TINH DT_2012 (ngocthu)_KP to cap nuoc Hoa Vang" xfId="1904"/>
    <cellStyle name="T_Chi tiet Du toan 2010 TP_ chinh 18.12.09_UB sua_BIEU MAU CAC PHU LUC CO SO TINH DT_2011" xfId="1905"/>
    <cellStyle name="T_Chi tiet Du toan 2010 TP_ chinh 18.12.09_UB sua_BIEU MAU CAC PHU LUC CO SO TINH DT_2011_1.Cac bieu XD DT 2014 (theo CV 8895 cua BTC).30.7.ok.gui(lan 2)" xfId="1906"/>
    <cellStyle name="T_Chi tiet Du toan 2010 TP_ chinh 18.12.09_UB sua_BIEU MAU CAC PHU LUC CO SO TINH DT_2012" xfId="1907"/>
    <cellStyle name="T_Chi tiet Du toan 2010 TP_ chinh 18.12.09_UB sua_BIEU MAU CAC PHU LUC CO SO TINH DT_2012_1.Cac bieu XD DT 2014 (theo CV 8895 cua BTC).30.7.ok.gui(lan 2)" xfId="1908"/>
    <cellStyle name="T_Chi tiet Du toan 2010 TP_ chinh 18.12.09_UB sua_BIEU MAU XAY DUNG DU TOAN 2013 (DU THAO n)" xfId="1909"/>
    <cellStyle name="T_Chi tiet Du toan 2010 TP_ chinh 18.12.09_UB sua_BIEU MAU XAY DUNG DU TOAN 2013 (DU THAO n)_1.Cac bieu XD DT 2014 (theo CV 8895 cua BTC).30.7.ok.gui(lan 2)" xfId="1910"/>
    <cellStyle name="T_Chi tiet Du toan 2010 TP_ chinh 18.12.09_UB sua_Bo sung muc tieu nam 2012" xfId="1911"/>
    <cellStyle name="T_Chi tiet Du toan 2010 TP_ chinh 18.12.09_UB sua_Book1" xfId="1912"/>
    <cellStyle name="T_Chi tiet Du toan 2010 TP_ chinh 18.12.09_UB sua_Book1_1.Cac bieu XD DT 2014 (theo CV 8895 cua BTC).30.7.ok.gui(lan 2)" xfId="1913"/>
    <cellStyle name="T_Chi tiet Du toan 2010 TP_ chinh 18.12.09_UB sua_Book3" xfId="1914"/>
    <cellStyle name="T_Chi tiet Du toan 2010 TP_ chinh 18.12.09_UB sua_Book3_1.Cac bieu XD DT 2014 (theo CV 8895 cua BTC).30.7.ok.gui(lan 2)" xfId="1915"/>
    <cellStyle name="T_Chi tiet Du toan 2010 TP_ chinh 18.12.09_UB sua_Co so tinh su nghiep giao duc (chinh thuc)" xfId="1916"/>
    <cellStyle name="T_Chi tiet Du toan 2010 TP_ chinh 18.12.09_UB sua_Co so tinh su nghiep giao duc (chinh thuc)_1.Cac bieu XD DT 2014 (theo CV 8895 cua BTC).30.7.ok.gui(lan 2)" xfId="1917"/>
    <cellStyle name="T_Chi tiet Du toan 2010 TP_ chinh 18.12.09_UB sua_DU TOAN 2012_KHOI QH-PX (02-12-2011) QUYNH" xfId="1918"/>
    <cellStyle name="T_Chi tiet Du toan 2010 TP_ chinh 18.12.09_UB sua_DU TOAN 2012_KHOI QH-PX (02-12-2011) QUYNH_1.Cac bieu XD DT 2014 (theo CV 8895 cua BTC).30.7.ok.gui(lan 2)" xfId="1919"/>
    <cellStyle name="T_Chi tiet Du toan 2010 TP_ chinh 18.12.09_UB sua_DU TOAN 2012_KHOI QH-PX (30-11-2011)" xfId="1920"/>
    <cellStyle name="T_Chi tiet Du toan 2010 TP_ chinh 18.12.09_UB sua_DU TOAN 2012_KHOI QH-PX (30-11-2011)_1.Cac bieu XD DT 2014 (theo CV 8895 cua BTC).30.7.ok.gui(lan 2)" xfId="1921"/>
    <cellStyle name="T_Chi tiet Du toan 2010 TP_ chinh 18.12.09_UB sua_DU TOAN 2012_KHOI QH-PX (Ngay 08-12-2011)" xfId="1922"/>
    <cellStyle name="T_Chi tiet Du toan 2010 TP_ chinh 18.12.09_UB sua_DU TOAN 2012_KHOI QH-PX (Ngay 08-12-2011)_1.Cac bieu XD DT 2014 (theo CV 8895 cua BTC).30.7.ok.gui(lan 2)" xfId="1923"/>
    <cellStyle name="T_Chi tiet Du toan 2010 TP_ chinh 18.12.09_UB sua_DU TOAN 2012_KHOI QH-PX (Ngay 17-11-2011)" xfId="1924"/>
    <cellStyle name="T_Chi tiet Du toan 2010 TP_ chinh 18.12.09_UB sua_DU TOAN 2012_KHOI QH-PX (Ngay 17-11-2011)_1.Cac bieu XD DT 2014 (theo CV 8895 cua BTC).30.7.ok.gui(lan 2)" xfId="1925"/>
    <cellStyle name="T_Chi tiet Du toan 2010 TP_ chinh 18.12.09_UB sua_DU TOAN 2012_KHOI QH-PX (Ngay 28-11-2011)" xfId="1926"/>
    <cellStyle name="T_Chi tiet Du toan 2010 TP_ chinh 18.12.09_UB sua_DU TOAN 2012_KHOI QH-PX (Ngay 28-11-2011)_1.Cac bieu XD DT 2014 (theo CV 8895 cua BTC).30.7.ok.gui(lan 2)" xfId="1927"/>
    <cellStyle name="T_Chi tiet Du toan 2010 TP_ chinh 18.12.09_UB sua_DU TOAN CHI 2012_KHOI QH-PX (08-12-2011)" xfId="1928"/>
    <cellStyle name="T_Chi tiet Du toan 2010 TP_ chinh 18.12.09_UB sua_DU TOAN CHI 2012_KHOI QH-PX (08-12-2011)_1.Cac bieu XD DT 2014 (theo CV 8895 cua BTC).30.7.ok.gui(lan 2)" xfId="1929"/>
    <cellStyle name="T_Chi tiet Du toan 2010 TP_ chinh 18.12.09_UB sua_DU TOAN CHI 2012_KHOI QH-PX (13-12-2011-Hoan chinh theo y kien anh Dung)" xfId="1930"/>
    <cellStyle name="T_Chi tiet Du toan 2010 TP_ chinh 18.12.09_UB sua_DU TOAN CHI 2012_KHOI QH-PX (13-12-2011-Hoan chinh theo y kien anh Dung)_1.Cac bieu XD DT 2014 (theo CV 8895 cua BTC).30.7.ok.gui(lan 2)" xfId="1931"/>
    <cellStyle name="T_Chi tiet Du toan 2010 TP_ chinh 18.12.09_UB sua_KP to cap nuoc Hoa Vang" xfId="1932"/>
    <cellStyle name="T_Chi tiet Du toan 2010 TP_ chinh 18.12.09_UB sua_So lieu co ban" xfId="1933"/>
    <cellStyle name="T_Chi tiet Du toan 2010 TP_ chinh 18.12.09_UB sua_SOLADONGTBXH_DT2015" xfId="1934"/>
    <cellStyle name="T_Chi tiet Du toan 2010 TP_ chinh 18.12.09_UB sua_TO ROI THEO TUNG SU NGHIEP NAM 2012 (Chinh thuc)" xfId="1935"/>
    <cellStyle name="T_Chi tiet Du toan 2010 TP_ chinh 18.12.09_UB sua_TO ROI THEO TUNG SU NGHIEP NAM 2012 (Gui UB)" xfId="1936"/>
    <cellStyle name="T_Chi tiet Du toan 2010 TP_ chinh 18.12.09_UB sua_Uoc chi 2012" xfId="1937"/>
    <cellStyle name="T_Chi tiet Du toan 2010 TP_ chinh 18.12.09_UB sua_UOC THUC HIEN NAM 2012" xfId="1938"/>
    <cellStyle name="T_Chi tieu co ban 2013-Gui So NN" xfId="1939"/>
    <cellStyle name="T_Chi tieu co ban 2013-Gui So NN_SOLADONGTBXH_DT2015" xfId="1940"/>
    <cellStyle name="T_CHU THANH" xfId="1941"/>
    <cellStyle name="T_Chuan bi dau tu nam 2008" xfId="2871"/>
    <cellStyle name="T_CHUYEN TUAN PHU CAP DANG UY VIEN" xfId="1942"/>
    <cellStyle name="T_CHUYEN TUAN PHU CAP DANG UY VIEN 2" xfId="1943"/>
    <cellStyle name="T_CHUYEN TUAN PHU CAP DANG UY VIEN_1. DU TOAN CHI 2014_KHOI QH-PX (duthao).10.10" xfId="1944"/>
    <cellStyle name="T_CHUYEN TUAN PHU CAP DANG UY VIEN_1. DU TOAN CHI 2014_KHOI QH-PX (duthao).9.10(hop LC)-sua" xfId="1945"/>
    <cellStyle name="T_CHUYEN TUAN PHU CAP DANG UY VIEN_1.Cac bieu XD DT 2014 (theo CV 8895 cua BTC).30.7.ok.gui(lan 2)" xfId="1946"/>
    <cellStyle name="T_CHUYEN TUAN PHU CAP DANG UY VIEN_1.TO ROI THEO TUNG SU NGHIEP NAM 2012 (Chinh thuc).thu" xfId="1947"/>
    <cellStyle name="T_CHUYEN TUAN PHU CAP DANG UY VIEN_2. Cac chinh sach an sinh DT2012, XD DT2013 (Q.H)" xfId="1948"/>
    <cellStyle name="T_CHUYEN TUAN PHU CAP DANG UY VIEN_2. Cac chinh sach an sinh DT2012, XD DT2013 (Q.H)_1.Cac bieu XD DT 2014 (theo CV 8895 cua BTC).30.7.ok.gui(lan 2)" xfId="1949"/>
    <cellStyle name="T_CHUYEN TUAN PHU CAP DANG UY VIEN_4. Cac Phu luc co so tinh DT_2012 (ngocthu)" xfId="1950"/>
    <cellStyle name="T_CHUYEN TUAN PHU CAP DANG UY VIEN_4. Cac Phu luc co so tinh DT_2012 (ngocthu)_1.Cac bieu XD DT 2014 (theo CV 8895 cua BTC).30.7.ok.gui(lan 2)" xfId="1951"/>
    <cellStyle name="T_CHUYEN TUAN PHU CAP DANG UY VIEN_4. Cac Phu luc co so tinh DT_2012 (ngocthu)_KP to cap nuoc Hoa Vang" xfId="1952"/>
    <cellStyle name="T_CHUYEN TUAN PHU CAP DANG UY VIEN_4. Cac Phu luc co so tinh DT_2012 (ngocthu)-a" xfId="1953"/>
    <cellStyle name="T_CHUYEN TUAN PHU CAP DANG UY VIEN_4. Cac Phu luc co so tinh DT_2012 (ngocthu)-a_1.Cac bieu XD DT 2014 (theo CV 8895 cua BTC).30.7.ok.gui(lan 2)" xfId="1954"/>
    <cellStyle name="T_CHUYEN TUAN PHU CAP DANG UY VIEN_4. Cac Phu luc co so tinh DT_2012 (ngocthu)-a_KP to cap nuoc Hoa Vang" xfId="1955"/>
    <cellStyle name="T_CHUYEN TUAN PHU CAP DANG UY VIEN_4. Cac Phu luc co so tinh DT_2012 (ngocthu)-chinhthuc" xfId="1956"/>
    <cellStyle name="T_CHUYEN TUAN PHU CAP DANG UY VIEN_4. Cac Phu luc co so tinh DT_2012 (ngocthu)-chinhthuc_KP to cap nuoc Hoa Vang" xfId="1957"/>
    <cellStyle name="T_CHUYEN TUAN PHU CAP DANG UY VIEN_4.BIEU MAU CAC PHU LUC CO SO TINH DT_2012 (ngocthu)" xfId="1958"/>
    <cellStyle name="T_CHUYEN TUAN PHU CAP DANG UY VIEN_4.BIEU MAU CAC PHU LUC CO SO TINH DT_2012 (ngocthu).a" xfId="1959"/>
    <cellStyle name="T_CHUYEN TUAN PHU CAP DANG UY VIEN_4.BIEU MAU CAC PHU LUC CO SO TINH DT_2012 (ngocthu).a_1.Cac bieu XD DT 2014 (theo CV 8895 cua BTC).30.7.ok.gui(lan 2)" xfId="1960"/>
    <cellStyle name="T_CHUYEN TUAN PHU CAP DANG UY VIEN_4.BIEU MAU CAC PHU LUC CO SO TINH DT_2012 (ngocthu).a_KP to cap nuoc Hoa Vang" xfId="1961"/>
    <cellStyle name="T_CHUYEN TUAN PHU CAP DANG UY VIEN_4.BIEU MAU CAC PHU LUC CO SO TINH DT_2012 (ngocthu)_1.Cac bieu XD DT 2014 (theo CV 8895 cua BTC).30.7.ok.gui(lan 2)" xfId="1962"/>
    <cellStyle name="T_CHUYEN TUAN PHU CAP DANG UY VIEN_4.BIEU MAU CAC PHU LUC CO SO TINH DT_2012 (ngocthu)_KP to cap nuoc Hoa Vang" xfId="1963"/>
    <cellStyle name="T_CHUYEN TUAN PHU CAP DANG UY VIEN_BIEU MAU CAC PHU LUC CO SO TINH DT_2011" xfId="1964"/>
    <cellStyle name="T_CHUYEN TUAN PHU CAP DANG UY VIEN_BIEU MAU CAC PHU LUC CO SO TINH DT_2011_1.Cac bieu XD DT 2014 (theo CV 8895 cua BTC).30.7.ok.gui(lan 2)" xfId="1965"/>
    <cellStyle name="T_CHUYEN TUAN PHU CAP DANG UY VIEN_BIEU MAU CAC PHU LUC CO SO TINH DT_2012" xfId="1966"/>
    <cellStyle name="T_CHUYEN TUAN PHU CAP DANG UY VIEN_BIEU MAU CAC PHU LUC CO SO TINH DT_2012_1.Cac bieu XD DT 2014 (theo CV 8895 cua BTC).30.7.ok.gui(lan 2)" xfId="1967"/>
    <cellStyle name="T_CHUYEN TUAN PHU CAP DANG UY VIEN_BIEU MAU XAY DUNG DU TOAN 2013 (DU THAO n)" xfId="1968"/>
    <cellStyle name="T_CHUYEN TUAN PHU CAP DANG UY VIEN_BIEU MAU XAY DUNG DU TOAN 2013 (DU THAO n)_1.Cac bieu XD DT 2014 (theo CV 8895 cua BTC).30.7.ok.gui(lan 2)" xfId="1969"/>
    <cellStyle name="T_CHUYEN TUAN PHU CAP DANG UY VIEN_Bo sung muc tieu nam 2012" xfId="1970"/>
    <cellStyle name="T_CHUYEN TUAN PHU CAP DANG UY VIEN_Book1" xfId="1971"/>
    <cellStyle name="T_CHUYEN TUAN PHU CAP DANG UY VIEN_Book1_1.Cac bieu XD DT 2014 (theo CV 8895 cua BTC).30.7.ok.gui(lan 2)" xfId="1972"/>
    <cellStyle name="T_CHUYEN TUAN PHU CAP DANG UY VIEN_Book3" xfId="1973"/>
    <cellStyle name="T_CHUYEN TUAN PHU CAP DANG UY VIEN_Book3_1.Cac bieu XD DT 2014 (theo CV 8895 cua BTC).30.7.ok.gui(lan 2)" xfId="1974"/>
    <cellStyle name="T_CHUYEN TUAN PHU CAP DANG UY VIEN_Co so tinh su nghiep giao duc (chinh thuc)" xfId="1975"/>
    <cellStyle name="T_CHUYEN TUAN PHU CAP DANG UY VIEN_Co so tinh su nghiep giao duc (chinh thuc)_1.Cac bieu XD DT 2014 (theo CV 8895 cua BTC).30.7.ok.gui(lan 2)" xfId="1976"/>
    <cellStyle name="T_CHUYEN TUAN PHU CAP DANG UY VIEN_DU TOAN 2012_KHOI QH-PX (02-12-2011) QUYNH" xfId="1977"/>
    <cellStyle name="T_CHUYEN TUAN PHU CAP DANG UY VIEN_DU TOAN 2012_KHOI QH-PX (02-12-2011) QUYNH_1.Cac bieu XD DT 2014 (theo CV 8895 cua BTC).30.7.ok.gui(lan 2)" xfId="1978"/>
    <cellStyle name="T_CHUYEN TUAN PHU CAP DANG UY VIEN_DU TOAN 2012_KHOI QH-PX (30-11-2011)" xfId="1979"/>
    <cellStyle name="T_CHUYEN TUAN PHU CAP DANG UY VIEN_DU TOAN 2012_KHOI QH-PX (30-11-2011)_1.Cac bieu XD DT 2014 (theo CV 8895 cua BTC).30.7.ok.gui(lan 2)" xfId="1980"/>
    <cellStyle name="T_CHUYEN TUAN PHU CAP DANG UY VIEN_DU TOAN 2012_KHOI QH-PX (Ngay 08-12-2011)" xfId="1981"/>
    <cellStyle name="T_CHUYEN TUAN PHU CAP DANG UY VIEN_DU TOAN 2012_KHOI QH-PX (Ngay 08-12-2011)_1.Cac bieu XD DT 2014 (theo CV 8895 cua BTC).30.7.ok.gui(lan 2)" xfId="1982"/>
    <cellStyle name="T_CHUYEN TUAN PHU CAP DANG UY VIEN_DU TOAN 2012_KHOI QH-PX (Ngay 17-11-2011)" xfId="1983"/>
    <cellStyle name="T_CHUYEN TUAN PHU CAP DANG UY VIEN_DU TOAN 2012_KHOI QH-PX (Ngay 17-11-2011)_1.Cac bieu XD DT 2014 (theo CV 8895 cua BTC).30.7.ok.gui(lan 2)" xfId="1984"/>
    <cellStyle name="T_CHUYEN TUAN PHU CAP DANG UY VIEN_DU TOAN 2012_KHOI QH-PX (Ngay 28-11-2011)" xfId="1985"/>
    <cellStyle name="T_CHUYEN TUAN PHU CAP DANG UY VIEN_DU TOAN 2012_KHOI QH-PX (Ngay 28-11-2011)_1.Cac bieu XD DT 2014 (theo CV 8895 cua BTC).30.7.ok.gui(lan 2)" xfId="1986"/>
    <cellStyle name="T_CHUYEN TUAN PHU CAP DANG UY VIEN_DU TOAN CHI 2012_KHOI QH-PX (08-12-2011)" xfId="1987"/>
    <cellStyle name="T_CHUYEN TUAN PHU CAP DANG UY VIEN_DU TOAN CHI 2012_KHOI QH-PX (08-12-2011)_1.Cac bieu XD DT 2014 (theo CV 8895 cua BTC).30.7.ok.gui(lan 2)" xfId="1988"/>
    <cellStyle name="T_CHUYEN TUAN PHU CAP DANG UY VIEN_DU TOAN CHI 2012_KHOI QH-PX (13-12-2011-Hoan chinh theo y kien anh Dung)" xfId="1989"/>
    <cellStyle name="T_CHUYEN TUAN PHU CAP DANG UY VIEN_DU TOAN CHI 2012_KHOI QH-PX (13-12-2011-Hoan chinh theo y kien anh Dung)_1.Cac bieu XD DT 2014 (theo CV 8895 cua BTC).30.7.ok.gui(lan 2)" xfId="1990"/>
    <cellStyle name="T_CHUYEN TUAN PHU CAP DANG UY VIEN_KP to cap nuoc Hoa Vang" xfId="1991"/>
    <cellStyle name="T_CHUYEN TUAN PHU CAP DANG UY VIEN_So lieu co ban" xfId="1992"/>
    <cellStyle name="T_CHUYEN TUAN PHU CAP DANG UY VIEN_SOLADONGTBXH_DT2015" xfId="1993"/>
    <cellStyle name="T_CHUYEN TUAN PHU CAP DANG UY VIEN_TO ROI THEO TUNG SU NGHIEP NAM 2012 (Chinh thuc)" xfId="1994"/>
    <cellStyle name="T_CHUYEN TUAN PHU CAP DANG UY VIEN_TO ROI THEO TUNG SU NGHIEP NAM 2012 (Gui UB)" xfId="1995"/>
    <cellStyle name="T_CHUYEN TUAN PHU CAP DANG UY VIEN_Uoc chi 2012" xfId="1996"/>
    <cellStyle name="T_CHUYEN TUAN PHU CAP DANG UY VIEN_UOC THUC HIEN NAM 2012" xfId="1997"/>
    <cellStyle name="T_danh sach chua nop bcao trung bay sua chua  tinh den 1-3-06" xfId="1998"/>
    <cellStyle name="T_danh sach chua nop bcao trung bay sua chua  tinh den 1-3-06_BANG BAO CAO KHO HCQT NAM 2008" xfId="1999"/>
    <cellStyle name="T_danh sach chua nop bcao trung bay sua chua  tinh den 1-3-06_BANG PHAN CONG TRUC" xfId="2000"/>
    <cellStyle name="T_danh sach chua nop bcao trung bay sua chua  tinh den 1-3-06_BAO CAO THAN NAM 2008" xfId="2001"/>
    <cellStyle name="T_danh sach chua nop bcao trung bay sua chua  tinh den 1-3-06_KIEM KE ACCM2002" xfId="2002"/>
    <cellStyle name="T_Danh sach KH TB MilkYomilk Yao  Smart chu ky 2-Vinh Thang" xfId="2003"/>
    <cellStyle name="T_Danh sach KH TB MilkYomilk Yao  Smart chu ky 2-Vinh Thang_BANG BAO CAO KHO HCQT NAM 2008" xfId="2004"/>
    <cellStyle name="T_Danh sach KH TB MilkYomilk Yao  Smart chu ky 2-Vinh Thang_BANG PHAN CONG TRUC" xfId="2005"/>
    <cellStyle name="T_Danh sach KH TB MilkYomilk Yao  Smart chu ky 2-Vinh Thang_BAO CAO THAN NAM 2008" xfId="2006"/>
    <cellStyle name="T_Danh sach KH TB MilkYomilk Yao  Smart chu ky 2-Vinh Thang_KIEM KE ACCM2002" xfId="2007"/>
    <cellStyle name="T_Danh sach KH trung bay MilkYomilk co ke chu ky 2-Vinh Thang" xfId="2008"/>
    <cellStyle name="T_Danh sach KH trung bay MilkYomilk co ke chu ky 2-Vinh Thang_BANG BAO CAO KHO HCQT NAM 2008" xfId="2009"/>
    <cellStyle name="T_Danh sach KH trung bay MilkYomilk co ke chu ky 2-Vinh Thang_BANG PHAN CONG TRUC" xfId="2010"/>
    <cellStyle name="T_Danh sach KH trung bay MilkYomilk co ke chu ky 2-Vinh Thang_BAO CAO THAN NAM 2008" xfId="2011"/>
    <cellStyle name="T_Danh sach KH trung bay MilkYomilk co ke chu ky 2-Vinh Thang_KIEM KE ACCM2002" xfId="2012"/>
    <cellStyle name="T_DCG TT09 G2 3.12.2007" xfId="2013"/>
    <cellStyle name="T_DCKS-Tram Ha Tay-trinh" xfId="2014"/>
    <cellStyle name="T_denbu" xfId="2015"/>
    <cellStyle name="T_DOI CHIEU KHO BAC" xfId="2016"/>
    <cellStyle name="T_DOI CHIEU KHO BAC_BANG BAO CAO KHO HCQT NAM 2008" xfId="2017"/>
    <cellStyle name="T_DOI CHIEU KHO BAC_BANG PHAN CONG TRUC" xfId="2018"/>
    <cellStyle name="T_DOI CHIEU KHO BAC_BAO CAO THAN NAM 2008" xfId="2019"/>
    <cellStyle name="T_DOI CHIEU KHO BAC_Book1" xfId="2020"/>
    <cellStyle name="T_DOI CHIEU KHO BAC_KIEM KE ACCM2002" xfId="2021"/>
    <cellStyle name="T_Don gia Goi thau so 1 (872)" xfId="2022"/>
    <cellStyle name="T_downPP XD DINH MUC 2010-(19.5.2010)" xfId="2023"/>
    <cellStyle name="T_downPP XD DINH MUC 2010-(19.5.2010) 2" xfId="2024"/>
    <cellStyle name="T_downPP XD DINH MUC 2010-(19.5.2010)_1. DU TOAN CHI 2014_KHOI QH-PX (duthao).10.10" xfId="2025"/>
    <cellStyle name="T_downPP XD DINH MUC 2010-(19.5.2010)_1. DU TOAN CHI 2014_KHOI QH-PX (duthao).9.10(hop LC)-sua" xfId="2026"/>
    <cellStyle name="T_downPP XD DINH MUC 2010-(19.5.2010)_1.Cac bieu XD DT 2014 (theo CV 8895 cua BTC).30.7.ok.gui(lan 2)" xfId="2027"/>
    <cellStyle name="T_downPP XD DINH MUC 2010-(19.5.2010)_1.TO ROI THEO TUNG SU NGHIEP NAM 2012 (Chinh thuc).thu" xfId="2028"/>
    <cellStyle name="T_downPP XD DINH MUC 2010-(19.5.2010)_2. Cac chinh sach an sinh DT2012, XD DT2013 (Q.H)" xfId="2029"/>
    <cellStyle name="T_downPP XD DINH MUC 2010-(19.5.2010)_2. Cac chinh sach an sinh DT2012, XD DT2013 (Q.H)_1.Cac bieu XD DT 2014 (theo CV 8895 cua BTC).30.7.ok.gui(lan 2)" xfId="2030"/>
    <cellStyle name="T_downPP XD DINH MUC 2010-(19.5.2010)_4. Cac Phu luc co so tinh DT_2012 (ngocthu)" xfId="2031"/>
    <cellStyle name="T_downPP XD DINH MUC 2010-(19.5.2010)_4. Cac Phu luc co so tinh DT_2012 (ngocthu)_1.Cac bieu XD DT 2014 (theo CV 8895 cua BTC).30.7.ok.gui(lan 2)" xfId="2032"/>
    <cellStyle name="T_downPP XD DINH MUC 2010-(19.5.2010)_4. Cac Phu luc co so tinh DT_2012 (ngocthu)_KP to cap nuoc Hoa Vang" xfId="2033"/>
    <cellStyle name="T_downPP XD DINH MUC 2010-(19.5.2010)_4. Cac Phu luc co so tinh DT_2012 (ngocthu)-a" xfId="2034"/>
    <cellStyle name="T_downPP XD DINH MUC 2010-(19.5.2010)_4. Cac Phu luc co so tinh DT_2012 (ngocthu)-a_1.Cac bieu XD DT 2014 (theo CV 8895 cua BTC).30.7.ok.gui(lan 2)" xfId="2035"/>
    <cellStyle name="T_downPP XD DINH MUC 2010-(19.5.2010)_4. Cac Phu luc co so tinh DT_2012 (ngocthu)-a_KP to cap nuoc Hoa Vang" xfId="2036"/>
    <cellStyle name="T_downPP XD DINH MUC 2010-(19.5.2010)_4. Cac Phu luc co so tinh DT_2012 (ngocthu)-chinhthuc" xfId="2037"/>
    <cellStyle name="T_downPP XD DINH MUC 2010-(19.5.2010)_4. Cac Phu luc co so tinh DT_2012 (ngocthu)-chinhthuc_KP to cap nuoc Hoa Vang" xfId="2038"/>
    <cellStyle name="T_downPP XD DINH MUC 2010-(19.5.2010)_4.BIEU MAU CAC PHU LUC CO SO TINH DT_2012 (ngocthu)" xfId="2039"/>
    <cellStyle name="T_downPP XD DINH MUC 2010-(19.5.2010)_4.BIEU MAU CAC PHU LUC CO SO TINH DT_2012 (ngocthu).a" xfId="2040"/>
    <cellStyle name="T_downPP XD DINH MUC 2010-(19.5.2010)_4.BIEU MAU CAC PHU LUC CO SO TINH DT_2012 (ngocthu).a_1.Cac bieu XD DT 2014 (theo CV 8895 cua BTC).30.7.ok.gui(lan 2)" xfId="2041"/>
    <cellStyle name="T_downPP XD DINH MUC 2010-(19.5.2010)_4.BIEU MAU CAC PHU LUC CO SO TINH DT_2012 (ngocthu).a_KP to cap nuoc Hoa Vang" xfId="2042"/>
    <cellStyle name="T_downPP XD DINH MUC 2010-(19.5.2010)_4.BIEU MAU CAC PHU LUC CO SO TINH DT_2012 (ngocthu)_1.Cac bieu XD DT 2014 (theo CV 8895 cua BTC).30.7.ok.gui(lan 2)" xfId="2043"/>
    <cellStyle name="T_downPP XD DINH MUC 2010-(19.5.2010)_4.BIEU MAU CAC PHU LUC CO SO TINH DT_2012 (ngocthu)_KP to cap nuoc Hoa Vang" xfId="2044"/>
    <cellStyle name="T_downPP XD DINH MUC 2010-(19.5.2010)_BIEU MAU CAC PHU LUC CO SO TINH DT_2011" xfId="2045"/>
    <cellStyle name="T_downPP XD DINH MUC 2010-(19.5.2010)_BIEU MAU CAC PHU LUC CO SO TINH DT_2011_1.Cac bieu XD DT 2014 (theo CV 8895 cua BTC).30.7.ok.gui(lan 2)" xfId="2046"/>
    <cellStyle name="T_downPP XD DINH MUC 2010-(19.5.2010)_BIEU MAU CAC PHU LUC CO SO TINH DT_2012" xfId="2047"/>
    <cellStyle name="T_downPP XD DINH MUC 2010-(19.5.2010)_BIEU MAU CAC PHU LUC CO SO TINH DT_2012_1.Cac bieu XD DT 2014 (theo CV 8895 cua BTC).30.7.ok.gui(lan 2)" xfId="2048"/>
    <cellStyle name="T_downPP XD DINH MUC 2010-(19.5.2010)_BIEU MAU XAY DUNG DU TOAN 2013 (DU THAO n)" xfId="2049"/>
    <cellStyle name="T_downPP XD DINH MUC 2010-(19.5.2010)_BIEU MAU XAY DUNG DU TOAN 2013 (DU THAO n)_1.Cac bieu XD DT 2014 (theo CV 8895 cua BTC).30.7.ok.gui(lan 2)" xfId="2050"/>
    <cellStyle name="T_downPP XD DINH MUC 2010-(19.5.2010)_Bo sung muc tieu nam 2012" xfId="2051"/>
    <cellStyle name="T_downPP XD DINH MUC 2010-(19.5.2010)_Book1" xfId="2052"/>
    <cellStyle name="T_downPP XD DINH MUC 2010-(19.5.2010)_Book1_1.Cac bieu XD DT 2014 (theo CV 8895 cua BTC).30.7.ok.gui(lan 2)" xfId="2053"/>
    <cellStyle name="T_downPP XD DINH MUC 2010-(19.5.2010)_Book3" xfId="2054"/>
    <cellStyle name="T_downPP XD DINH MUC 2010-(19.5.2010)_Book3_1.Cac bieu XD DT 2014 (theo CV 8895 cua BTC).30.7.ok.gui(lan 2)" xfId="2055"/>
    <cellStyle name="T_downPP XD DINH MUC 2010-(19.5.2010)_Co so tinh su nghiep giao duc (chinh thuc)" xfId="2056"/>
    <cellStyle name="T_downPP XD DINH MUC 2010-(19.5.2010)_Co so tinh su nghiep giao duc (chinh thuc)_1.Cac bieu XD DT 2014 (theo CV 8895 cua BTC).30.7.ok.gui(lan 2)" xfId="2057"/>
    <cellStyle name="T_downPP XD DINH MUC 2010-(19.5.2010)_DU TOAN 2012_KHOI QH-PX (02-12-2011) QUYNH" xfId="2058"/>
    <cellStyle name="T_downPP XD DINH MUC 2010-(19.5.2010)_DU TOAN 2012_KHOI QH-PX (02-12-2011) QUYNH_1.Cac bieu XD DT 2014 (theo CV 8895 cua BTC).30.7.ok.gui(lan 2)" xfId="2059"/>
    <cellStyle name="T_downPP XD DINH MUC 2010-(19.5.2010)_DU TOAN 2012_KHOI QH-PX (30-11-2011)" xfId="2060"/>
    <cellStyle name="T_downPP XD DINH MUC 2010-(19.5.2010)_DU TOAN 2012_KHOI QH-PX (30-11-2011)_1.Cac bieu XD DT 2014 (theo CV 8895 cua BTC).30.7.ok.gui(lan 2)" xfId="2061"/>
    <cellStyle name="T_downPP XD DINH MUC 2010-(19.5.2010)_DU TOAN 2012_KHOI QH-PX (Ngay 08-12-2011)" xfId="2062"/>
    <cellStyle name="T_downPP XD DINH MUC 2010-(19.5.2010)_DU TOAN 2012_KHOI QH-PX (Ngay 08-12-2011)_1.Cac bieu XD DT 2014 (theo CV 8895 cua BTC).30.7.ok.gui(lan 2)" xfId="2063"/>
    <cellStyle name="T_downPP XD DINH MUC 2010-(19.5.2010)_DU TOAN 2012_KHOI QH-PX (Ngay 17-11-2011)" xfId="2064"/>
    <cellStyle name="T_downPP XD DINH MUC 2010-(19.5.2010)_DU TOAN 2012_KHOI QH-PX (Ngay 17-11-2011)_1.Cac bieu XD DT 2014 (theo CV 8895 cua BTC).30.7.ok.gui(lan 2)" xfId="2065"/>
    <cellStyle name="T_downPP XD DINH MUC 2010-(19.5.2010)_DU TOAN 2012_KHOI QH-PX (Ngay 28-11-2011)" xfId="2066"/>
    <cellStyle name="T_downPP XD DINH MUC 2010-(19.5.2010)_DU TOAN 2012_KHOI QH-PX (Ngay 28-11-2011)_1.Cac bieu XD DT 2014 (theo CV 8895 cua BTC).30.7.ok.gui(lan 2)" xfId="2067"/>
    <cellStyle name="T_downPP XD DINH MUC 2010-(19.5.2010)_DU TOAN CHI 2012_KHOI QH-PX (08-12-2011)" xfId="2068"/>
    <cellStyle name="T_downPP XD DINH MUC 2010-(19.5.2010)_DU TOAN CHI 2012_KHOI QH-PX (08-12-2011)_1.Cac bieu XD DT 2014 (theo CV 8895 cua BTC).30.7.ok.gui(lan 2)" xfId="2069"/>
    <cellStyle name="T_downPP XD DINH MUC 2010-(19.5.2010)_DU TOAN CHI 2012_KHOI QH-PX (13-12-2011-Hoan chinh theo y kien anh Dung)" xfId="2070"/>
    <cellStyle name="T_downPP XD DINH MUC 2010-(19.5.2010)_DU TOAN CHI 2012_KHOI QH-PX (13-12-2011-Hoan chinh theo y kien anh Dung)_1.Cac bieu XD DT 2014 (theo CV 8895 cua BTC).30.7.ok.gui(lan 2)" xfId="2071"/>
    <cellStyle name="T_downPP XD DINH MUC 2010-(19.5.2010)_KP to cap nuoc Hoa Vang" xfId="2072"/>
    <cellStyle name="T_downPP XD DINH MUC 2010-(19.5.2010)_So lieu co ban" xfId="2073"/>
    <cellStyle name="T_downPP XD DINH MUC 2010-(19.5.2010)_SOLADONGTBXH_DT2015" xfId="2074"/>
    <cellStyle name="T_downPP XD DINH MUC 2010-(19.5.2010)_TO ROI THEO TUNG SU NGHIEP NAM 2012 (Chinh thuc)" xfId="2075"/>
    <cellStyle name="T_downPP XD DINH MUC 2010-(19.5.2010)_TO ROI THEO TUNG SU NGHIEP NAM 2012 (Gui UB)" xfId="2076"/>
    <cellStyle name="T_downPP XD DINH MUC 2010-(19.5.2010)_Uoc chi 2012" xfId="2077"/>
    <cellStyle name="T_downPP XD DINH MUC 2010-(19.5.2010)_UOC THUC HIEN NAM 2012" xfId="2078"/>
    <cellStyle name="T_DSACH MILK YO MILK CK 2 M.BAC" xfId="2079"/>
    <cellStyle name="T_DSACH MILK YO MILK CK 2 M.BAC_BANG BAO CAO KHO HCQT NAM 2008" xfId="2080"/>
    <cellStyle name="T_DSACH MILK YO MILK CK 2 M.BAC_BANG PHAN CONG TRUC" xfId="2081"/>
    <cellStyle name="T_DSACH MILK YO MILK CK 2 M.BAC_BAO CAO THAN NAM 2008" xfId="2082"/>
    <cellStyle name="T_DSACH MILK YO MILK CK 2 M.BAC_KIEM KE ACCM2002" xfId="2083"/>
    <cellStyle name="T_DSKH Tbay Milk , Yomilk CK 2 Vu Thi Hanh" xfId="2084"/>
    <cellStyle name="T_DSKH Tbay Milk , Yomilk CK 2 Vu Thi Hanh_BANG BAO CAO KHO HCQT NAM 2008" xfId="2085"/>
    <cellStyle name="T_DSKH Tbay Milk , Yomilk CK 2 Vu Thi Hanh_BANG PHAN CONG TRUC" xfId="2086"/>
    <cellStyle name="T_DSKH Tbay Milk , Yomilk CK 2 Vu Thi Hanh_BAO CAO THAN NAM 2008" xfId="2087"/>
    <cellStyle name="T_DSKH Tbay Milk , Yomilk CK 2 Vu Thi Hanh_KIEM KE ACCM2002" xfId="2088"/>
    <cellStyle name="T_DT don vi cap TP nam 2010 (21.12.2009) bieu ngang_chinh thuc" xfId="2089"/>
    <cellStyle name="T_DT don vi cap TP nam 2010 (21.12.2009) bieu ngang_chinh thuc_1.Cac bieu XD DT 2014 (theo CV 8895 cua BTC).30.7.ok.gui(lan 2)" xfId="2090"/>
    <cellStyle name="T_DT don vi cap TP nam 2010 (21.12.2009) bieu ngang_chinh thuc_2. Cac chinh sach an sinh DT2012, XD DT2013 (Q.H)" xfId="2091"/>
    <cellStyle name="T_DT don vi cap TP nam 2010 (21.12.2009) bieu ngang_chinh thuc_2. Cac chinh sach an sinh DT2012, XD DT2013 (Q.H)_1.Cac bieu XD DT 2014 (theo CV 8895 cua BTC).30.7.ok.gui(lan 2)" xfId="2092"/>
    <cellStyle name="T_DT don vi cap TP nam 2010 (21.12.2009) bieu ngang_chinh thuc_BIEU MAU XAY DUNG DU TOAN 2013 (DU THAO n)" xfId="2093"/>
    <cellStyle name="T_DT don vi cap TP nam 2010 (21.12.2009) bieu ngang_chinh thuc_BIEU MAU XAY DUNG DU TOAN 2013 (DU THAO n)_1.Cac bieu XD DT 2014 (theo CV 8895 cua BTC).30.7.ok.gui(lan 2)" xfId="2094"/>
    <cellStyle name="T_DT don vi cap TP nam 2010 (21.12.2009) bieu ngang_chinh thuc_Book3" xfId="2095"/>
    <cellStyle name="T_DT don vi cap TP nam 2010 (21.12.2009) bieu ngang_chinh thuc_Book3_1.Cac bieu XD DT 2014 (theo CV 8895 cua BTC).30.7.ok.gui(lan 2)" xfId="2096"/>
    <cellStyle name="T_DT don vi cap TP nam 2010 (21.12.2009) bieu ngang_chinh thuc_Co so tinh su nghiep giao duc (chinh thuc)" xfId="2097"/>
    <cellStyle name="T_DT don vi cap TP nam 2010 (21.12.2009) bieu ngang_chinh thuc_Co so tinh su nghiep giao duc (chinh thuc)_1.Cac bieu XD DT 2014 (theo CV 8895 cua BTC).30.7.ok.gui(lan 2)" xfId="2098"/>
    <cellStyle name="T_DT don vi cap TP nam 2010 (21.12.2009) bieu ngang_chinh thuc_KP to cap nuoc Hoa Vang" xfId="2099"/>
    <cellStyle name="T_DT don vi cap TP nam 2010 (21.12.2009) bieu ngang_chinh thuc_MSTS nam 2012-chi Hanh (14.5)" xfId="2100"/>
    <cellStyle name="T_DT don vi cap TP nam 2010 (21.12.2009) bieu ngang_chinh thuc_MSTS nam 2012-phong HCSN" xfId="2101"/>
    <cellStyle name="T_DT don vi cap TP nam 2010 (21.12.2009) bieu ngang_chinh thuc_MSTS nam 2012-phong HCSN cat giam 14-5-2012" xfId="2102"/>
    <cellStyle name="T_DT don vi cap TP nam 2010 (21.12.2009) bieu ngang_chinh thuc_MSTS nam 2012-phong HCSN(30-3)" xfId="2103"/>
    <cellStyle name="T_DT don vi cap TP nam 2010 (21.12.2009) bieu ngang_chinh thuc_MSTS nam 2012-phong HCSN(duong)" xfId="2104"/>
    <cellStyle name="T_DT don vi cap TP nam 2010 (21.12.2009) bieu ngang_chinh thuc_MSTS NAM 2013 -ngay 06-5-2013 ( thao tong hop)" xfId="2105"/>
    <cellStyle name="T_DT don vi cap TP nam 2010 (21.12.2009) bieu ngang_chinh thuc_So lieu co ban" xfId="2106"/>
    <cellStyle name="T_DT don vi cap TP nam 2010 (21.12.2009) bieu ngang_chinh thuc_SOLADONGTBXH_DT2015" xfId="2107"/>
    <cellStyle name="T_DT NGAN SACH XA 2016 20.10.2016" xfId="2108"/>
    <cellStyle name="T_dt1" xfId="2109"/>
    <cellStyle name="T_DTduong-goi1" xfId="2110"/>
    <cellStyle name="T_DTGiangChaChai22.7sua" xfId="2111"/>
    <cellStyle name="T_dtoanSPthemKLcong" xfId="2112"/>
    <cellStyle name="T_dtoangiaBXsuaCPK-pai" xfId="2113"/>
    <cellStyle name="T_dtTL598G1." xfId="2114"/>
    <cellStyle name="T_dtTL598G1._Phụ luc goi 5" xfId="2115"/>
    <cellStyle name="T_DTWB31" xfId="2116"/>
    <cellStyle name="T_DTWB3Sua12.6" xfId="2117"/>
    <cellStyle name="T_Du an khoi cong moi nam 2010" xfId="2872"/>
    <cellStyle name="T_DU AN TKQH VA CHUAN BI DAU TU NAM 2007 sua ngay 9-11" xfId="2873"/>
    <cellStyle name="T_DU AN TKQH VA CHUAN BI DAU TU NAM 2007 sua ngay 9-11_Bieu mau danh muc du an thuoc CTMTQG nam 2008" xfId="2874"/>
    <cellStyle name="T_DU AN TKQH VA CHUAN BI DAU TU NAM 2007 sua ngay 9-11_Du an khoi cong moi nam 2010" xfId="2875"/>
    <cellStyle name="T_DU AN TKQH VA CHUAN BI DAU TU NAM 2007 sua ngay 9-11_Ket qua phan bo von nam 2008" xfId="2876"/>
    <cellStyle name="T_DU AN TKQH VA CHUAN BI DAU TU NAM 2007 sua ngay 9-11_KH XDCB_2008 lan 2 sua ngay 10-11" xfId="2877"/>
    <cellStyle name="T_DU TOAN BQL" xfId="2118"/>
    <cellStyle name="T_DU TOAN BQL_BANG BAO CAO KHO HCQT NAM 2008" xfId="2119"/>
    <cellStyle name="T_DU TOAN BQL_BANG PHAN CONG TRUC" xfId="2120"/>
    <cellStyle name="T_DU TOAN BQL_BAO CAO THAN NAM 2008" xfId="2121"/>
    <cellStyle name="T_DU TOAN BQL_Book1" xfId="2122"/>
    <cellStyle name="T_DU TOAN BQL_KIEM KE ACCM2002" xfId="2123"/>
    <cellStyle name="T_Du toan chi 2010 (18.12.2009)-chinh-tk10" xfId="2124"/>
    <cellStyle name="T_Du toan chi 2010 (18.12.2009)-chinh-tk10_1.Cac bieu XD DT 2014 (theo CV 8895 cua BTC).30.7.ok.gui(lan 2)" xfId="2125"/>
    <cellStyle name="T_du toan dieu chinh  20-8-2006" xfId="2878"/>
    <cellStyle name="T_Du toan du thau Cautreo" xfId="2126"/>
    <cellStyle name="T_Du toan nam 2014 (chinh thuc)" xfId="2127"/>
    <cellStyle name="T_DU TOAN SNGD 2013 - CT lần 5 ( 31.12.2012)" xfId="2128"/>
    <cellStyle name="T_DU TOAN SNGD 2013 - MN đang tính theo QĐ 50 (CT trình HĐND huyên ngày 10.1.2013)" xfId="2129"/>
    <cellStyle name="T_Duong Po Ngang - Coc LaySua1.07" xfId="2130"/>
    <cellStyle name="T_Duong TT xa Nam Khanh" xfId="2131"/>
    <cellStyle name="T_Duong Xuan Quang - Thai Nien(408)" xfId="2132"/>
    <cellStyle name="T_dutoanLCSP04-km0-5-goi1 (Ban 5 sua 24-8)" xfId="2133"/>
    <cellStyle name="T_form ton kho CK 2 tuan 8" xfId="2134"/>
    <cellStyle name="T_form ton kho CK 2 tuan 8_BANG BAO CAO KHO HCQT NAM 2008" xfId="2135"/>
    <cellStyle name="T_form ton kho CK 2 tuan 8_BANG PHAN CONG TRUC" xfId="2136"/>
    <cellStyle name="T_form ton kho CK 2 tuan 8_BAO CAO THAN NAM 2008" xfId="2137"/>
    <cellStyle name="T_form ton kho CK 2 tuan 8_KIEM KE ACCM2002" xfId="2138"/>
    <cellStyle name="T_G_I TCDBVN. BCQTC_U QUANG DAI.QL62.(11)" xfId="2139"/>
    <cellStyle name="T_Goi 2 in20.4" xfId="2140"/>
    <cellStyle name="T_Goi 5" xfId="2141"/>
    <cellStyle name="T_GoiXL1hem" xfId="2142"/>
    <cellStyle name="T_Gia thanh-chuan" xfId="2143"/>
    <cellStyle name="T_Gia thau Hoang Xuan" xfId="2144"/>
    <cellStyle name="T_Ht-PTq1-03" xfId="2879"/>
    <cellStyle name="T_Ke hoach KTXH  nam 2009_PKT thang 11 nam 2008" xfId="2880"/>
    <cellStyle name="T_Ket qua dau thau" xfId="2881"/>
    <cellStyle name="T_Ket qua phan bo von nam 2008" xfId="2882"/>
    <cellStyle name="T_KIEM KE ACCM2002" xfId="2145"/>
    <cellStyle name="T_KL san nen Phieng Ot" xfId="2146"/>
    <cellStyle name="T_klcongk0_28" xfId="2147"/>
    <cellStyle name="T_Km329-Km350 (7-6)" xfId="2148"/>
    <cellStyle name="T_KP to cap nuoc Hoa Vang" xfId="2149"/>
    <cellStyle name="T_KH XDCB 18-6-2010" xfId="2150"/>
    <cellStyle name="T_KH XDCB 18-6-2010_1.Cac bieu XD DT 2014 (theo CV 8895 cua BTC).30.7.ok.gui(lan 2)" xfId="2151"/>
    <cellStyle name="T_KH XDCB_2008 lan 2 sua ngay 10-11" xfId="2883"/>
    <cellStyle name="T_Khao satD1" xfId="2152"/>
    <cellStyle name="T_Khao satD1_Phụ luc goi 5" xfId="2153"/>
    <cellStyle name="T_Khoi Bung" xfId="2154"/>
    <cellStyle name="T_Khoi luong" xfId="2155"/>
    <cellStyle name="T_Khoi luong QL8B" xfId="2156"/>
    <cellStyle name="T_Khoi Xa Ngoai-con 1 ho" xfId="2157"/>
    <cellStyle name="T_Khoiluongduonggiao" xfId="2158"/>
    <cellStyle name="T_KHỐI LƯỢNG QUYẾT TOÁN GÓI 5 (TVGS CHẤP THUẬN) TVS" xfId="2159"/>
    <cellStyle name="T_Lap gia BS Da Nang" xfId="2160"/>
    <cellStyle name="T_Lap gia BS Da Nang_1.Cac bieu XD DT 2014 (theo CV 8895 cua BTC).30.7.ok.gui(lan 2)" xfId="2161"/>
    <cellStyle name="T_Me_Tri_6_07" xfId="2884"/>
    <cellStyle name="T_MN" xfId="2162"/>
    <cellStyle name="T_MN_Copy of DT NGAN SACH HUYEN 2016 (TTHU)-1" xfId="2163"/>
    <cellStyle name="T_N2 thay dat (N1-1)" xfId="2885"/>
    <cellStyle name="T_nang luong chinh sua" xfId="2164"/>
    <cellStyle name="T_NPP Khanh Vinh Thai Nguyen - BC KTTB_CTrinh_TB__20_loc__Milk_Yomilk_CK1" xfId="2165"/>
    <cellStyle name="T_NPP Khanh Vinh Thai Nguyen - BC KTTB_CTrinh_TB__20_loc__Milk_Yomilk_CK1_BANG BAO CAO KHO HCQT NAM 2008" xfId="2166"/>
    <cellStyle name="T_NPP Khanh Vinh Thai Nguyen - BC KTTB_CTrinh_TB__20_loc__Milk_Yomilk_CK1_BANG PHAN CONG TRUC" xfId="2167"/>
    <cellStyle name="T_NPP Khanh Vinh Thai Nguyen - BC KTTB_CTrinh_TB__20_loc__Milk_Yomilk_CK1_BAO CAO THAN NAM 2008" xfId="2168"/>
    <cellStyle name="T_NPP Khanh Vinh Thai Nguyen - BC KTTB_CTrinh_TB__20_loc__Milk_Yomilk_CK1_KIEM KE ACCM2002" xfId="2169"/>
    <cellStyle name="T_Nguonchuyensodutamung2008sang2009(Thuong)" xfId="2170"/>
    <cellStyle name="T_Nguonchuyensodutamung2008sang2009(Thuong)_1.Cac bieu XD DT 2014 (theo CV 8895 cua BTC).30.7.ok.gui(lan 2)" xfId="2171"/>
    <cellStyle name="T_PP XD DINH MUC 2011 ( 12-07-2010)" xfId="2172"/>
    <cellStyle name="T_PP XD DINH MUC 2011 ( 12-07-2010)_1.Cac bieu XD DT 2014 (theo CV 8895 cua BTC).30.7.ok.gui(lan 2)" xfId="2173"/>
    <cellStyle name="T_Phụ luc goi 5" xfId="2174"/>
    <cellStyle name="T_Phuong an can doi nam 2008" xfId="2886"/>
    <cellStyle name="T_QL70 lan 3.da t dinh" xfId="2175"/>
    <cellStyle name="T_QL70_TC_Km188-197-in" xfId="2176"/>
    <cellStyle name="T_QT di chuyen ca phe" xfId="2177"/>
    <cellStyle name="T_QT di chuyen ca phe_Ban chuyen trach 29 (dieu chinh)" xfId="2178"/>
    <cellStyle name="T_QT di chuyen ca phe_ban chuyen trach 29 bo sung cho huyen ( DC theo QDUBND tinh theo doi)" xfId="2179"/>
    <cellStyle name="T_QT di chuyen ca phe_Du toan nam 2014 (chinh thuc)" xfId="2180"/>
    <cellStyle name="T_QT di chuyen ca phe_TH chenh lech Quy Luong 2014 (Phuc)" xfId="2181"/>
    <cellStyle name="T_QTQuy2-2005" xfId="2182"/>
    <cellStyle name="T_QTQuy2-2005_1.Cac bieu XD DT 2014 (theo CV 8895 cua BTC).30.7.ok.gui(lan 2)" xfId="2183"/>
    <cellStyle name="T_QTQuy2-2005_Bangtheodoicongviec" xfId="2184"/>
    <cellStyle name="T_QTQuy2-2005_Bangtheodoicongviec_1.Cac bieu XD DT 2014 (theo CV 8895 cua BTC).30.7.ok.gui(lan 2)" xfId="2185"/>
    <cellStyle name="T_QTQuy2-2005_bc KB den ngay 15122010" xfId="2186"/>
    <cellStyle name="T_QTQuy2-2005_bc KB den ngay 15122010_1.Cac bieu XD DT 2014 (theo CV 8895 cua BTC).30.7.ok.gui(lan 2)" xfId="2187"/>
    <cellStyle name="T_QTQuy2-2005_Nguonchuyensodutamung2008sang2009(Thuong)" xfId="2188"/>
    <cellStyle name="T_QTQuy2-2005_Nguonchuyensodutamung2008sang2009(Thuong)_1.Cac bieu XD DT 2014 (theo CV 8895 cua BTC).30.7.ok.gui(lan 2)" xfId="2189"/>
    <cellStyle name="T_QTQuy2-2005_TABMIS 16.12.10" xfId="2190"/>
    <cellStyle name="T_QTQuy2-2005_TABMIS 16.12.10_1.Cac bieu XD DT 2014 (theo CV 8895 cua BTC).30.7.ok.gui(lan 2)" xfId="2191"/>
    <cellStyle name="T_QTQuy2-2005_TABMIS chuyen nguon" xfId="2192"/>
    <cellStyle name="T_QTQuy2-2005_TABMIS chuyen nguon_1.Cac bieu XD DT 2014 (theo CV 8895 cua BTC).30.7.ok.gui(lan 2)" xfId="2193"/>
    <cellStyle name="T_QTQuy2-2005_TAM UNG 2010 (31.12.2010) Q IN BC" xfId="2194"/>
    <cellStyle name="T_QTQuy2-2005_TAM UNG 2010 (31.12.2010) Q IN BC_1.Cac bieu XD DT 2014 (theo CV 8895 cua BTC).30.7.ok.gui(lan 2)" xfId="2195"/>
    <cellStyle name="T_QTQuy2-2005_tham tra" xfId="2196"/>
    <cellStyle name="T_QTQuy2-2005_tham tra_1.Cac bieu XD DT 2014 (theo CV 8895 cua BTC).30.7.ok.gui(lan 2)" xfId="2197"/>
    <cellStyle name="T_San Nen TDC P.Ot.suaxls" xfId="2198"/>
    <cellStyle name="T_Seagame(BTL)" xfId="2887"/>
    <cellStyle name="T_Sheet1" xfId="2199"/>
    <cellStyle name="T_Sheet1_BANG BAO CAO KHO HCQT NAM 2008" xfId="2200"/>
    <cellStyle name="T_Sheet1_BANG PHAN CONG TRUC" xfId="2201"/>
    <cellStyle name="T_Sheet1_BAO CAO THAN NAM 2008" xfId="2202"/>
    <cellStyle name="T_Sheet1_KIEM KE ACCM2002" xfId="2203"/>
    <cellStyle name="T_So GTVT" xfId="2888"/>
    <cellStyle name="T_So lieu co ban" xfId="2204"/>
    <cellStyle name="T_So lieu co ban_1. DU TOAN CHI 2014_KHOI QH-PX (duthao).10.10" xfId="2205"/>
    <cellStyle name="T_So lieu co ban_1. DU TOAN CHI 2014_KHOI QH-PX (duthao).9.10(hop LC)-sua" xfId="2206"/>
    <cellStyle name="T_sua chua cham trung bay  mien Bac" xfId="2207"/>
    <cellStyle name="T_sua chua cham trung bay  mien Bac_BANG BAO CAO KHO HCQT NAM 2008" xfId="2208"/>
    <cellStyle name="T_sua chua cham trung bay  mien Bac_BANG PHAN CONG TRUC" xfId="2209"/>
    <cellStyle name="T_sua chua cham trung bay  mien Bac_BAO CAO THAN NAM 2008" xfId="2210"/>
    <cellStyle name="T_sua chua cham trung bay  mien Bac_KIEM KE ACCM2002" xfId="2211"/>
    <cellStyle name="T_TABMIS 16.12.10" xfId="2212"/>
    <cellStyle name="T_TABMIS 16.12.10_1.Cac bieu XD DT 2014 (theo CV 8895 cua BTC).30.7.ok.gui(lan 2)" xfId="2213"/>
    <cellStyle name="T_TABMIS chuyen nguon" xfId="2214"/>
    <cellStyle name="T_TABMIS chuyen nguon_1.Cac bieu XD DT 2014 (theo CV 8895 cua BTC).30.7.ok.gui(lan 2)" xfId="2215"/>
    <cellStyle name="T_TAM UNG 2010 (31.12.2010) Q IN BC" xfId="2216"/>
    <cellStyle name="T_TAM UNG 2010 (31.12.2010) Q IN BC_1.Cac bieu XD DT 2014 (theo CV 8895 cua BTC).30.7.ok.gui(lan 2)" xfId="2217"/>
    <cellStyle name="T_Tang 09-010" xfId="2218"/>
    <cellStyle name="T_Tang 09-010_Copy of DT NGAN SACH HUYEN 2016 (TTHU)-1" xfId="2219"/>
    <cellStyle name="T_TDT + duong(8-5-07)" xfId="2889"/>
    <cellStyle name="T_TDT 3 xa VA chinh thuc" xfId="2220"/>
    <cellStyle name="T_TDT dieu chinh4.08 (GP-ST)" xfId="2221"/>
    <cellStyle name="T_T-G Nội Huyện2010" xfId="2222"/>
    <cellStyle name="T_T-G Nội Huyện2010_Copy of DT NGAN SACH HUYEN 2016 (TTHU)-1" xfId="2223"/>
    <cellStyle name="T_TGiam 2011-2012" xfId="2224"/>
    <cellStyle name="T_TGiam 2011-2012_Copy of DT NGAN SACH HUYEN 2016 (TTHU)-1" xfId="2225"/>
    <cellStyle name="T_tien2004" xfId="2226"/>
    <cellStyle name="T_tien2004_Phụ luc goi 5" xfId="2227"/>
    <cellStyle name="T_Tinh KLHC goi 1" xfId="2228"/>
    <cellStyle name="T_TK gop von  92090030013-New" xfId="2229"/>
    <cellStyle name="T_TK gop von  92090030013-New_Copy of DT NGAN SACH HUYEN 2016 (TTHU)-1" xfId="2230"/>
    <cellStyle name="T_TK_HT" xfId="2890"/>
    <cellStyle name="T_TKE-ChoDon-sua" xfId="2231"/>
    <cellStyle name="T_Tong hop" xfId="2232"/>
    <cellStyle name="T_TONG HOP CAC BIEU MAU DU TOAN 2010" xfId="2233"/>
    <cellStyle name="T_Tong hop CCTL 2011 - Lam du toan" xfId="2234"/>
    <cellStyle name="T_Tong hop CCTL 2011 - Lam du toan_1.Cac bieu XD DT 2014 (theo CV 8895 cua BTC).30.7.ok.gui(lan 2)" xfId="2235"/>
    <cellStyle name="T_Tongdutoans" xfId="2236"/>
    <cellStyle name="T_Tongdutoans_1.Cac bieu XD DT 2014 (theo CV 8895 cua BTC).30.7.ok.gui(lan 2)" xfId="2237"/>
    <cellStyle name="T_Tuyen (20-6-11 PA 2)" xfId="2238"/>
    <cellStyle name="T_Tuyen (21-7-11)-doan 1" xfId="2239"/>
    <cellStyle name="T_TH chenh lech Quy Luong 2014 (Phuc)" xfId="2240"/>
    <cellStyle name="T_tham tra" xfId="2241"/>
    <cellStyle name="T_tham tra_1.Cac bieu XD DT 2014 (theo CV 8895 cua BTC).30.7.ok.gui(lan 2)" xfId="2242"/>
    <cellStyle name="T_tham_tra_du_toan" xfId="2891"/>
    <cellStyle name="T_Theo doi NT" xfId="2243"/>
    <cellStyle name="T_Thiet bi" xfId="2892"/>
    <cellStyle name="T_Thong ke TDTKKT - Nam 2005" xfId="2244"/>
    <cellStyle name="T_Xep luong_MN_ngoai_bien che TCKH" xfId="2245"/>
    <cellStyle name="T_Xep luong_MN_ngoai_bien che TCKH_Copy of DT NGAN SACH HUYEN 2016 (TTHU)-1" xfId="2246"/>
    <cellStyle name="T_ÿÿÿÿÿ" xfId="2247"/>
    <cellStyle name="T_" xfId="2248"/>
    <cellStyle name="T__1" xfId="2249"/>
    <cellStyle name="T__1.Cac bieu XD DT 2014 (theo CV 8895 cua BTC).30.7.ok.gui(lan 2)" xfId="2250"/>
    <cellStyle name="T__1_1.Cac bieu XD DT 2014 (theo CV 8895 cua BTC).30.7.ok.gui(lan 2)" xfId="2251"/>
    <cellStyle name="T__BAO CAO 13 THANG2010 (THEO NGUON)1502" xfId="2252"/>
    <cellStyle name="T__BAO CAO 13 THANG2010 (THEO NGUON)1502_1.Cac bieu XD DT 2014 (theo CV 8895 cua BTC).30.7.ok.gui(lan 2)" xfId="2253"/>
    <cellStyle name="T__TABMIS chuyen nguon" xfId="2254"/>
    <cellStyle name="T__TABMIS chuyen nguon_1.Cac bieu XD DT 2014 (theo CV 8895 cua BTC).30.7.ok.gui(lan 2)" xfId="2255"/>
    <cellStyle name="T__TAM UNG 2010 (31.12.2010) Q IN BC" xfId="2256"/>
    <cellStyle name="T__TAM UNG 2010 (31.12.2010) Q IN BC_1.Cac bieu XD DT 2014 (theo CV 8895 cua BTC).30.7.ok.gui(lan 2)" xfId="2257"/>
    <cellStyle name="T__" xfId="2258"/>
    <cellStyle name="T___1.Cac bieu XD DT 2014 (theo CV 8895 cua BTC).30.7.ok.gui(lan 2)" xfId="2259"/>
    <cellStyle name="t1" xfId="2260"/>
    <cellStyle name="tde" xfId="2261"/>
    <cellStyle name="Text Indent A" xfId="2262"/>
    <cellStyle name="Text Indent B" xfId="2263"/>
    <cellStyle name="Text Indent B 2" xfId="2893"/>
    <cellStyle name="Text Indent C" xfId="2264"/>
    <cellStyle name="Text Indent C 2" xfId="2894"/>
    <cellStyle name="Tiªu ®Ì" xfId="2265"/>
    <cellStyle name="Tien VN" xfId="2266"/>
    <cellStyle name="Tien1" xfId="2267"/>
    <cellStyle name="Tieu_de_2" xfId="2268"/>
    <cellStyle name="Tiêu đề" xfId="2269"/>
    <cellStyle name="Times New Roman" xfId="2270"/>
    <cellStyle name="Tính toán" xfId="2271"/>
    <cellStyle name="TiÓu môc" xfId="2272"/>
    <cellStyle name="tit1" xfId="2273"/>
    <cellStyle name="tit2" xfId="2274"/>
    <cellStyle name="tit3" xfId="2275"/>
    <cellStyle name="tit4" xfId="2276"/>
    <cellStyle name="Title 2" xfId="2454"/>
    <cellStyle name="Tong so" xfId="2277"/>
    <cellStyle name="tong so 1" xfId="2278"/>
    <cellStyle name="Tong so_1.Cac bieu XD DT 2014 (theo CV 8895 cua BTC).30.7.ok.gui(lan 2)" xfId="2279"/>
    <cellStyle name="Tongcong" xfId="2280"/>
    <cellStyle name="Total 2" xfId="2281"/>
    <cellStyle name="Total 3" xfId="2455"/>
    <cellStyle name="Tổng" xfId="2282"/>
    <cellStyle name="Tốt" xfId="2283"/>
    <cellStyle name="tt1" xfId="2284"/>
    <cellStyle name="Tusental (0)_pldt" xfId="2285"/>
    <cellStyle name="Tusental_pldt" xfId="2286"/>
    <cellStyle name="th" xfId="2287"/>
    <cellStyle name="þ_x001d_" xfId="2288"/>
    <cellStyle name="th_BANG BAO CAO KHO HCQT NAM 2008" xfId="2289"/>
    <cellStyle name="than" xfId="2290"/>
    <cellStyle name="Thanh" xfId="2291"/>
    <cellStyle name="þ_x001d_ð" xfId="2292"/>
    <cellStyle name="þ_x001d_ð¤_x000c_¯" xfId="2293"/>
    <cellStyle name="þ_x001d_ð¤_x000c_¯þ_x0014__x000d_" xfId="2294"/>
    <cellStyle name="þ_x001d_ð¤_x000c_¯þ_x0014__x000d_¨þU" xfId="2295"/>
    <cellStyle name="þ_x001d_ð¤_x000c_¯þ_x0014__x000d_¨þU_x0001_" xfId="2296"/>
    <cellStyle name="þ_x001d_ð¤_x000c_¯þ_x0014__x000d_¨þU_x0001_À_x0004_" xfId="2297"/>
    <cellStyle name="þ_x001d_ð¤_x000c_¯þ_x0014__x000d_¨þU_x0001_À_x0004_ _x0015__x000f_" xfId="2298"/>
    <cellStyle name="þ_x001d_ð¤_x000c_¯þ_x0014__x000d_¨þU_x0001_À_x0004_ _x0015__x000f__x0001__x0001_" xfId="2299"/>
    <cellStyle name="þ_x001d_ð·" xfId="2300"/>
    <cellStyle name="þ_x001d_ð·_x000c_" xfId="2301"/>
    <cellStyle name="þ_x001d_ð·_x000c_æ" xfId="2302"/>
    <cellStyle name="þ_x001d_ð·_x000c_æþ'_x000d_ßþU" xfId="2303"/>
    <cellStyle name="þ_x001d_ð·_x000c_æþ'_x000d_ßþU_x0001_" xfId="2304"/>
    <cellStyle name="þ_x001d_ð·_x000c_æþ'_x000d_ßþU_x0001_Ø" xfId="2305"/>
    <cellStyle name="þ_x001d_ð·_x000c_æþ'_x000d_ßþU_x0001_Ø_x0005_" xfId="2306"/>
    <cellStyle name="þ_x001d_ð·_x000c_æþ'_x000d_ßþU_x0001_Ø_x0005_ü_x0014__x0007__x0001__x0001_" xfId="2307"/>
    <cellStyle name="þ_x001d_ðÇ%Uý—&amp;Hý9_x0008_Ÿ s&#10;_x0007__x0001__x0001_" xfId="2308"/>
    <cellStyle name="þ_x001d_ðÇ%Uý—&amp;Hý9_x0008_Ÿ s&#10;_x0007__x0001__x0001_ 2" xfId="2895"/>
    <cellStyle name="þ_x001d_ðK_x000c_Fý" xfId="2309"/>
    <cellStyle name="þ_x001d_ðK_x000c_Fý_x001b__x000d_9ýU_x0001_Ð_x0008_¦)_x0007_" xfId="2310"/>
    <cellStyle name="þ_x001d_ðK_x000c_Fý_x001b__x000d_9ýU_x0001_Ð_x0008_¦)_x0007__x0001__x0001_" xfId="2311"/>
    <cellStyle name="thuong-10" xfId="2312"/>
    <cellStyle name="thuong-11" xfId="2313"/>
    <cellStyle name="Thuyet minh" xfId="2314"/>
    <cellStyle name="thvt" xfId="2315"/>
    <cellStyle name="trang" xfId="2896"/>
    <cellStyle name="trung" xfId="2316"/>
    <cellStyle name="Trung tính" xfId="2317"/>
    <cellStyle name="ux_3_¼­¿ï-¾È»ê" xfId="2318"/>
    <cellStyle name="Valuta (0)_CALPREZZ" xfId="2319"/>
    <cellStyle name="Valuta_ PESO ELETTR." xfId="2320"/>
    <cellStyle name="VANG1" xfId="2321"/>
    <cellStyle name="Văn bản Cảnh báo" xfId="2322"/>
    <cellStyle name="Văn bản Giải thích" xfId="2323"/>
    <cellStyle name="viet" xfId="2324"/>
    <cellStyle name="viet2" xfId="2325"/>
    <cellStyle name="Vietnam 1" xfId="2326"/>
    <cellStyle name="VN new romanNormal" xfId="2327"/>
    <cellStyle name="Vn Time 13" xfId="2328"/>
    <cellStyle name="Vn Time 14" xfId="2329"/>
    <cellStyle name="VN time new roman" xfId="2330"/>
    <cellStyle name="vn_time" xfId="2331"/>
    <cellStyle name="vnbo" xfId="2332"/>
    <cellStyle name="VNlucida sans" xfId="2333"/>
    <cellStyle name="vntxt1" xfId="2334"/>
    <cellStyle name="vntxt2" xfId="2335"/>
    <cellStyle name="vnhead1" xfId="2336"/>
    <cellStyle name="vnhead2" xfId="2337"/>
    <cellStyle name="vnhead3" xfId="2338"/>
    <cellStyle name="vnhead4" xfId="2339"/>
    <cellStyle name="W?hrung [0]_35ERI8T2gbIEMixb4v26icuOo" xfId="2897"/>
    <cellStyle name="W?hrung_35ERI8T2gbIEMixb4v26icuOo" xfId="2898"/>
    <cellStyle name="Währung [0]_68574_Materialbedarfsliste" xfId="2340"/>
    <cellStyle name="Währung_68574_Materialbedarfsliste" xfId="2341"/>
    <cellStyle name="Walutowy [0]_Invoices2001Slovakia" xfId="2342"/>
    <cellStyle name="Walutowy_Invoices2001Slovakia" xfId="2343"/>
    <cellStyle name="Warning Text 2" xfId="2456"/>
    <cellStyle name="Worksheet" xfId="2344"/>
    <cellStyle name="wrap" xfId="2899"/>
    <cellStyle name="Wไhrung [0]_35ERI8T2gbIEMixb4v26icuOo" xfId="2900"/>
    <cellStyle name="Wไhrung_35ERI8T2gbIEMixb4v26icuOo" xfId="2901"/>
    <cellStyle name="xan1" xfId="2345"/>
    <cellStyle name="Xấu" xfId="2346"/>
    <cellStyle name="xuan" xfId="2347"/>
    <cellStyle name="y" xfId="2902"/>
    <cellStyle name="Ý kh¸c_B¶ng 1 (2)" xfId="2348"/>
    <cellStyle name="เครื่องหมายสกุลเงิน [0]_FTC_OFFER" xfId="2349"/>
    <cellStyle name="เครื่องหมายสกุลเงิน_FTC_OFFER" xfId="2350"/>
    <cellStyle name="ปกติ_FTC_OFFER" xfId="2351"/>
    <cellStyle name=" [0.00]_ Att. 1- Cover" xfId="2352"/>
    <cellStyle name="_ Att. 1- Cover" xfId="2353"/>
    <cellStyle name="?_ Att. 1- Cover" xfId="2354"/>
    <cellStyle name="똿뗦먛귟 [0.00]_PRODUCT DETAIL Q1" xfId="2355"/>
    <cellStyle name="똿뗦먛귟_PRODUCT DETAIL Q1" xfId="2356"/>
    <cellStyle name="믅됞 [0.00]_PRODUCT DETAIL Q1" xfId="2357"/>
    <cellStyle name="믅됞_PRODUCT DETAIL Q1" xfId="2358"/>
    <cellStyle name="백분율_††††† " xfId="2903"/>
    <cellStyle name="뷭?_BOOKSHIP" xfId="2359"/>
    <cellStyle name="안건회계법인" xfId="2360"/>
    <cellStyle name="콤맀_Sheet1_총괄표 (수출입) (2)" xfId="2361"/>
    <cellStyle name="콤마 [ - 유형1" xfId="2362"/>
    <cellStyle name="콤마 [ - 유형2" xfId="2363"/>
    <cellStyle name="콤마 [ - 유형3" xfId="2364"/>
    <cellStyle name="콤마 [ - 유형4" xfId="2365"/>
    <cellStyle name="콤마 [ - 유형5" xfId="2366"/>
    <cellStyle name="콤마 [ - 유형6" xfId="2367"/>
    <cellStyle name="콤마 [ - 유형7" xfId="2368"/>
    <cellStyle name="콤마 [ - 유형8" xfId="2369"/>
    <cellStyle name="콤마 [0]_ 비목별 월별기술 " xfId="2370"/>
    <cellStyle name="콤마_ 비목별 월별기술 " xfId="2371"/>
    <cellStyle name="통화 [0]_††††† " xfId="2904"/>
    <cellStyle name="통화_††††† " xfId="2905"/>
    <cellStyle name="표섀_변경(최종)" xfId="2372"/>
    <cellStyle name="표준_ 97년 경영분석(안)" xfId="2373"/>
    <cellStyle name="표줠_Sheet1_1_총괄표 (수출입) (2)" xfId="2374"/>
    <cellStyle name="一般_00Q3902REV.1" xfId="2375"/>
    <cellStyle name="千分位[0]_00Q3902REV.1" xfId="2376"/>
    <cellStyle name="千分位_00Q3902REV.1" xfId="2377"/>
    <cellStyle name="常规_GL ACM Master OCT08" xfId="2378"/>
    <cellStyle name="桁区切り [0.00]_3_RawWaterTrans" xfId="2379"/>
    <cellStyle name="桁区切り_BE-BQ" xfId="2380"/>
    <cellStyle name="標準_(A1)BOQ " xfId="2381"/>
    <cellStyle name="貨幣 [0]_00Q3902REV.1" xfId="2382"/>
    <cellStyle name="貨幣[0]_BRE" xfId="2383"/>
    <cellStyle name="貨幣_00Q3902REV.1" xfId="2384"/>
    <cellStyle name="超連結_Book1" xfId="2385"/>
    <cellStyle name="通貨 [0.00]_BE-BQ" xfId="2386"/>
    <cellStyle name="通貨_BE-BQ" xfId="2387"/>
    <cellStyle name="隨後的超連結_Book1" xfId="2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NAM%202023/NGAN%20SACH/BAO%20CAO/THU%20CHI/3.%20BC-UBH-2023-%20B&#225;o%20c&#225;o%20thu%20chi%20%20DTPT%206%20th&#225;ng%20&#273;&#7847;u%20n&#259;m%202023%20GU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GUYEN%20YEN/NGAN%20SACH%20NAM%202022/XAY%20DUNG%20DU%20TOAN%202023/BAN%20HANH/NGHI%20QUYET-%20du-toan-NSNN-2023-trinh-HD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C ĐTPT quy I nam 2022"/>
      <sheetName val="01"/>
      <sheetName val="02"/>
    </sheetNames>
    <sheetDataSet>
      <sheetData sheetId="0"/>
      <sheetData sheetId="1"/>
      <sheetData sheetId="2">
        <row r="15">
          <cell r="F15">
            <v>169703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01-CĐNSH"/>
      <sheetName val="PL02-CĐHX"/>
      <sheetName val="PL03-CĐNSX"/>
      <sheetName val="PL 03C-chI nsx"/>
      <sheetName val="PL03b-TNSX"/>
      <sheetName val="PL04-Thu NSNN"/>
      <sheetName val="PL05-CHI HUYEN"/>
      <sheetName val="PL05B-CHIDTPT"/>
    </sheetNames>
    <sheetDataSet>
      <sheetData sheetId="0"/>
      <sheetData sheetId="1"/>
      <sheetData sheetId="2"/>
      <sheetData sheetId="3">
        <row r="7">
          <cell r="F7">
            <v>47672000</v>
          </cell>
          <cell r="G7">
            <v>2075000</v>
          </cell>
          <cell r="H7">
            <v>4247000</v>
          </cell>
          <cell r="K7">
            <v>3732000</v>
          </cell>
          <cell r="L7">
            <v>620000</v>
          </cell>
          <cell r="N7">
            <v>1663000</v>
          </cell>
        </row>
      </sheetData>
      <sheetData sheetId="4"/>
      <sheetData sheetId="5"/>
      <sheetData sheetId="6">
        <row r="15">
          <cell r="C15">
            <v>206483313</v>
          </cell>
        </row>
        <row r="31">
          <cell r="C31">
            <v>21396850</v>
          </cell>
        </row>
        <row r="39">
          <cell r="C39">
            <v>2620493</v>
          </cell>
        </row>
        <row r="48">
          <cell r="C48">
            <v>2500000</v>
          </cell>
        </row>
        <row r="51">
          <cell r="C51">
            <v>74759323</v>
          </cell>
        </row>
        <row r="75">
          <cell r="C75">
            <v>34248741</v>
          </cell>
        </row>
        <row r="100">
          <cell r="C100">
            <v>45700441</v>
          </cell>
        </row>
        <row r="134">
          <cell r="C134">
            <v>6647000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D8" sqref="D8:D9"/>
    </sheetView>
  </sheetViews>
  <sheetFormatPr defaultRowHeight="16.5"/>
  <cols>
    <col min="1" max="1" width="5.7109375" style="3" customWidth="1"/>
    <col min="2" max="2" width="43" style="3" customWidth="1"/>
    <col min="3" max="3" width="10.7109375" style="3" customWidth="1"/>
    <col min="4" max="4" width="10.5703125" style="3" customWidth="1"/>
    <col min="5" max="5" width="10.140625" style="3" customWidth="1"/>
    <col min="6" max="6" width="11" style="3" customWidth="1"/>
    <col min="7" max="7" width="11.42578125" style="3" customWidth="1"/>
    <col min="8" max="16384" width="9.140625" style="3"/>
  </cols>
  <sheetData>
    <row r="1" spans="1:7">
      <c r="A1" s="3" t="s">
        <v>5</v>
      </c>
      <c r="E1" s="3" t="s">
        <v>49</v>
      </c>
    </row>
    <row r="2" spans="1:7">
      <c r="A2" s="4" t="s">
        <v>6</v>
      </c>
    </row>
    <row r="4" spans="1:7" ht="22.5" customHeight="1">
      <c r="A4" s="31" t="s">
        <v>71</v>
      </c>
      <c r="B4" s="31"/>
      <c r="C4" s="31"/>
      <c r="D4" s="31"/>
      <c r="E4" s="31"/>
      <c r="F4" s="31"/>
    </row>
    <row r="5" spans="1:7" ht="22.5" customHeight="1">
      <c r="A5" s="29" t="str">
        <f>'95'!A5:G5</f>
        <v>(Kèm theo Thông báo số 02/TBCK-TCKH ngày 10/7/2023 của phòng Tài chính - Kế hoạch)</v>
      </c>
      <c r="B5" s="29"/>
      <c r="C5" s="29"/>
      <c r="D5" s="29"/>
      <c r="E5" s="29"/>
      <c r="F5" s="29"/>
      <c r="G5" s="29"/>
    </row>
    <row r="7" spans="1:7">
      <c r="F7" s="5" t="s">
        <v>22</v>
      </c>
    </row>
    <row r="8" spans="1:7" s="23" customFormat="1" ht="32.25" customHeight="1">
      <c r="A8" s="2" t="s">
        <v>0</v>
      </c>
      <c r="B8" s="2" t="s">
        <v>1</v>
      </c>
      <c r="C8" s="2" t="s">
        <v>2</v>
      </c>
      <c r="D8" s="2" t="s">
        <v>69</v>
      </c>
      <c r="E8" s="28" t="s">
        <v>3</v>
      </c>
      <c r="F8" s="28"/>
      <c r="G8" s="2" t="s">
        <v>25</v>
      </c>
    </row>
    <row r="9" spans="1:7" s="23" customFormat="1" ht="31.5">
      <c r="A9" s="1"/>
      <c r="B9" s="1"/>
      <c r="C9" s="1"/>
      <c r="D9" s="1"/>
      <c r="E9" s="22" t="s">
        <v>2</v>
      </c>
      <c r="F9" s="22" t="s">
        <v>4</v>
      </c>
      <c r="G9" s="1"/>
    </row>
    <row r="10" spans="1:7" s="20" customFormat="1" ht="20.25" customHeight="1">
      <c r="A10" s="21" t="s">
        <v>7</v>
      </c>
      <c r="B10" s="21" t="s">
        <v>8</v>
      </c>
      <c r="C10" s="30">
        <v>1</v>
      </c>
      <c r="D10" s="21">
        <v>2</v>
      </c>
      <c r="E10" s="21" t="s">
        <v>9</v>
      </c>
      <c r="F10" s="21">
        <v>4</v>
      </c>
      <c r="G10" s="21"/>
    </row>
    <row r="11" spans="1:7" s="16" customFormat="1" ht="39.75" customHeight="1">
      <c r="A11" s="22" t="s">
        <v>7</v>
      </c>
      <c r="B11" s="19" t="s">
        <v>28</v>
      </c>
      <c r="C11" s="18">
        <f>C12+C30</f>
        <v>202000</v>
      </c>
      <c r="D11" s="18">
        <f>D12+D30</f>
        <v>35187</v>
      </c>
      <c r="E11" s="17">
        <f>D11/C11</f>
        <v>0.17419306930693068</v>
      </c>
      <c r="F11" s="17">
        <f>D11/G11</f>
        <v>0.3910454260918379</v>
      </c>
      <c r="G11" s="18">
        <v>89981.873338000005</v>
      </c>
    </row>
    <row r="12" spans="1:7" s="16" customFormat="1" ht="20.25" customHeight="1">
      <c r="A12" s="22" t="s">
        <v>10</v>
      </c>
      <c r="B12" s="19" t="s">
        <v>12</v>
      </c>
      <c r="C12" s="18">
        <f>C13+C14+C15+C16+C18+C19+C20+C27+C28+C29</f>
        <v>202000</v>
      </c>
      <c r="D12" s="18">
        <f>D13+D14+D15+D16+D18+D19+D20+D27+D28+D29</f>
        <v>35187</v>
      </c>
      <c r="E12" s="17">
        <f t="shared" ref="E12:E19" si="0">D12/C12</f>
        <v>0.17419306930693068</v>
      </c>
      <c r="F12" s="17">
        <f t="shared" ref="F12:F19" si="1">D12/G12</f>
        <v>0.3910454260918379</v>
      </c>
      <c r="G12" s="18">
        <v>89981.873338000005</v>
      </c>
    </row>
    <row r="13" spans="1:7" s="11" customFormat="1" ht="20.25" customHeight="1">
      <c r="A13" s="15">
        <v>1</v>
      </c>
      <c r="B13" s="14" t="s">
        <v>29</v>
      </c>
      <c r="C13" s="13">
        <v>300</v>
      </c>
      <c r="D13" s="13">
        <v>132</v>
      </c>
      <c r="E13" s="12">
        <f t="shared" si="0"/>
        <v>0.44</v>
      </c>
      <c r="F13" s="12">
        <f t="shared" si="1"/>
        <v>0.28265524625267668</v>
      </c>
      <c r="G13" s="13">
        <v>467</v>
      </c>
    </row>
    <row r="14" spans="1:7" s="11" customFormat="1" ht="20.25" customHeight="1">
      <c r="A14" s="15">
        <v>2</v>
      </c>
      <c r="B14" s="14" t="s">
        <v>30</v>
      </c>
      <c r="C14" s="13"/>
      <c r="D14" s="13"/>
      <c r="E14" s="12"/>
      <c r="F14" s="12"/>
      <c r="G14" s="13"/>
    </row>
    <row r="15" spans="1:7" s="11" customFormat="1" ht="20.25" customHeight="1">
      <c r="A15" s="15">
        <v>3</v>
      </c>
      <c r="B15" s="14" t="s">
        <v>31</v>
      </c>
      <c r="C15" s="13">
        <v>14000</v>
      </c>
      <c r="D15" s="13">
        <v>7092</v>
      </c>
      <c r="E15" s="12"/>
      <c r="F15" s="12">
        <f t="shared" si="1"/>
        <v>0.96832332058984161</v>
      </c>
      <c r="G15" s="13">
        <v>7324</v>
      </c>
    </row>
    <row r="16" spans="1:7" s="11" customFormat="1" ht="20.25" customHeight="1">
      <c r="A16" s="15">
        <v>4</v>
      </c>
      <c r="B16" s="14" t="s">
        <v>32</v>
      </c>
      <c r="C16" s="13">
        <v>10000</v>
      </c>
      <c r="D16" s="13">
        <v>3456</v>
      </c>
      <c r="E16" s="12">
        <f t="shared" ref="E16" si="2">D16/C16</f>
        <v>0.34560000000000002</v>
      </c>
      <c r="F16" s="12">
        <f t="shared" si="1"/>
        <v>0.35732009925558311</v>
      </c>
      <c r="G16" s="13">
        <v>9672</v>
      </c>
    </row>
    <row r="17" spans="1:7" s="11" customFormat="1" ht="20.25" customHeight="1">
      <c r="A17" s="15">
        <v>5</v>
      </c>
      <c r="B17" s="14" t="s">
        <v>33</v>
      </c>
      <c r="C17" s="13"/>
      <c r="D17" s="13"/>
      <c r="E17" s="12"/>
      <c r="F17" s="12"/>
      <c r="G17" s="13"/>
    </row>
    <row r="18" spans="1:7" s="11" customFormat="1" ht="20.25" customHeight="1">
      <c r="A18" s="15">
        <v>6</v>
      </c>
      <c r="B18" s="14" t="s">
        <v>34</v>
      </c>
      <c r="C18" s="24">
        <v>24840</v>
      </c>
      <c r="D18" s="13">
        <v>6142</v>
      </c>
      <c r="E18" s="12">
        <f t="shared" si="0"/>
        <v>0.24726247987117553</v>
      </c>
      <c r="F18" s="12">
        <f t="shared" si="1"/>
        <v>0.42002325104287763</v>
      </c>
      <c r="G18" s="13">
        <v>14623</v>
      </c>
    </row>
    <row r="19" spans="1:7" s="11" customFormat="1" ht="20.25" customHeight="1">
      <c r="A19" s="15">
        <v>7</v>
      </c>
      <c r="B19" s="14" t="s">
        <v>35</v>
      </c>
      <c r="C19" s="24">
        <v>1800</v>
      </c>
      <c r="D19" s="13">
        <v>1175</v>
      </c>
      <c r="E19" s="12">
        <f t="shared" si="0"/>
        <v>0.65277777777777779</v>
      </c>
      <c r="F19" s="12">
        <f t="shared" si="1"/>
        <v>1.2771739130434783</v>
      </c>
      <c r="G19" s="13">
        <v>920</v>
      </c>
    </row>
    <row r="20" spans="1:7" s="11" customFormat="1" ht="20.25" customHeight="1">
      <c r="A20" s="15">
        <v>8</v>
      </c>
      <c r="B20" s="14" t="s">
        <v>36</v>
      </c>
      <c r="C20" s="13">
        <f>+C21+C22+C23+C24+C25+C26</f>
        <v>144960</v>
      </c>
      <c r="D20" s="13">
        <v>14318</v>
      </c>
      <c r="E20" s="12"/>
      <c r="F20" s="12"/>
      <c r="G20" s="13"/>
    </row>
    <row r="21" spans="1:7" s="6" customFormat="1" ht="20.25" customHeight="1">
      <c r="A21" s="21" t="s">
        <v>42</v>
      </c>
      <c r="B21" s="9" t="s">
        <v>37</v>
      </c>
      <c r="C21" s="8">
        <v>0</v>
      </c>
      <c r="D21" s="8"/>
      <c r="E21" s="12"/>
      <c r="F21" s="12"/>
      <c r="G21" s="8"/>
    </row>
    <row r="22" spans="1:7" s="6" customFormat="1" ht="20.25" customHeight="1">
      <c r="A22" s="21" t="s">
        <v>42</v>
      </c>
      <c r="B22" s="9" t="s">
        <v>38</v>
      </c>
      <c r="C22" s="8">
        <v>60</v>
      </c>
      <c r="D22" s="8">
        <v>47</v>
      </c>
      <c r="E22" s="12">
        <f t="shared" ref="E22:E33" si="3">D22/C22</f>
        <v>0.78333333333333333</v>
      </c>
      <c r="F22" s="12">
        <f t="shared" ref="F22:F24" si="4">D22/G22</f>
        <v>1.2051282051282051</v>
      </c>
      <c r="G22" s="8">
        <v>39</v>
      </c>
    </row>
    <row r="23" spans="1:7" s="6" customFormat="1" ht="20.25" customHeight="1">
      <c r="A23" s="21" t="s">
        <v>42</v>
      </c>
      <c r="B23" s="9" t="s">
        <v>39</v>
      </c>
      <c r="C23" s="8">
        <v>144000</v>
      </c>
      <c r="D23" s="8">
        <v>13531</v>
      </c>
      <c r="E23" s="12">
        <f t="shared" si="3"/>
        <v>9.3965277777777773E-2</v>
      </c>
      <c r="F23" s="12">
        <f t="shared" si="4"/>
        <v>0.1851101960408772</v>
      </c>
      <c r="G23" s="8">
        <v>73097</v>
      </c>
    </row>
    <row r="24" spans="1:7" s="6" customFormat="1" ht="20.25" customHeight="1">
      <c r="A24" s="21" t="s">
        <v>42</v>
      </c>
      <c r="B24" s="9" t="s">
        <v>41</v>
      </c>
      <c r="C24" s="8">
        <v>900</v>
      </c>
      <c r="D24" s="8">
        <v>513</v>
      </c>
      <c r="E24" s="12">
        <f t="shared" si="3"/>
        <v>0.56999999999999995</v>
      </c>
      <c r="F24" s="12">
        <f t="shared" si="4"/>
        <v>1.3153846153846154</v>
      </c>
      <c r="G24" s="8">
        <v>390</v>
      </c>
    </row>
    <row r="25" spans="1:7" s="6" customFormat="1" ht="20.25" customHeight="1">
      <c r="A25" s="21"/>
      <c r="B25" s="9" t="s">
        <v>72</v>
      </c>
      <c r="C25" s="8"/>
      <c r="D25" s="8">
        <v>227</v>
      </c>
      <c r="E25" s="12"/>
      <c r="F25" s="12"/>
      <c r="G25" s="8"/>
    </row>
    <row r="26" spans="1:7" s="6" customFormat="1" ht="31.5">
      <c r="A26" s="21" t="s">
        <v>42</v>
      </c>
      <c r="B26" s="9" t="s">
        <v>40</v>
      </c>
      <c r="C26" s="8"/>
      <c r="D26" s="8"/>
      <c r="E26" s="12"/>
      <c r="F26" s="12"/>
      <c r="G26" s="8"/>
    </row>
    <row r="27" spans="1:7" s="11" customFormat="1" ht="20.25" customHeight="1">
      <c r="A27" s="15">
        <v>9</v>
      </c>
      <c r="B27" s="14" t="s">
        <v>43</v>
      </c>
      <c r="C27" s="13"/>
      <c r="D27" s="13"/>
      <c r="E27" s="12"/>
      <c r="F27" s="12"/>
      <c r="G27" s="13"/>
    </row>
    <row r="28" spans="1:7" s="11" customFormat="1" ht="20.25" customHeight="1">
      <c r="A28" s="15">
        <v>10</v>
      </c>
      <c r="B28" s="14" t="s">
        <v>44</v>
      </c>
      <c r="C28" s="13">
        <v>5000</v>
      </c>
      <c r="D28" s="13">
        <v>2590</v>
      </c>
      <c r="E28" s="12">
        <f t="shared" si="3"/>
        <v>0.51800000000000002</v>
      </c>
      <c r="F28" s="12">
        <f t="shared" ref="F28" si="5">D28/G28</f>
        <v>0.53980825343893291</v>
      </c>
      <c r="G28" s="13">
        <v>4798</v>
      </c>
    </row>
    <row r="29" spans="1:7" s="11" customFormat="1" ht="20.25" customHeight="1">
      <c r="A29" s="15">
        <v>11</v>
      </c>
      <c r="B29" s="14" t="s">
        <v>48</v>
      </c>
      <c r="C29" s="13">
        <v>1100</v>
      </c>
      <c r="D29" s="13">
        <v>282</v>
      </c>
      <c r="E29" s="12">
        <f t="shared" si="3"/>
        <v>0.25636363636363635</v>
      </c>
      <c r="F29" s="12">
        <v>0</v>
      </c>
      <c r="G29" s="13"/>
    </row>
    <row r="30" spans="1:7" s="16" customFormat="1" ht="20.25" customHeight="1">
      <c r="A30" s="22" t="s">
        <v>14</v>
      </c>
      <c r="B30" s="19" t="s">
        <v>13</v>
      </c>
      <c r="C30" s="18"/>
      <c r="D30" s="18"/>
      <c r="E30" s="12"/>
      <c r="F30" s="12"/>
      <c r="G30" s="18"/>
    </row>
    <row r="31" spans="1:7" s="16" customFormat="1" ht="20.25" customHeight="1">
      <c r="A31" s="22" t="s">
        <v>8</v>
      </c>
      <c r="B31" s="19" t="s">
        <v>45</v>
      </c>
      <c r="C31" s="18">
        <f>C32+C33</f>
        <v>139862</v>
      </c>
      <c r="D31" s="18">
        <v>27635</v>
      </c>
      <c r="E31" s="17">
        <f t="shared" si="3"/>
        <v>0.19758762208462627</v>
      </c>
      <c r="F31" s="17">
        <f t="shared" ref="F31:F33" si="6">D31/G31</f>
        <v>0.33304409655687722</v>
      </c>
      <c r="G31" s="18">
        <v>82977</v>
      </c>
    </row>
    <row r="32" spans="1:7" s="11" customFormat="1" ht="20.25" customHeight="1">
      <c r="A32" s="15">
        <v>1</v>
      </c>
      <c r="B32" s="14" t="s">
        <v>46</v>
      </c>
      <c r="C32" s="13">
        <v>134962</v>
      </c>
      <c r="D32" s="13">
        <v>25971</v>
      </c>
      <c r="E32" s="12">
        <f t="shared" si="3"/>
        <v>0.19243194380640477</v>
      </c>
      <c r="F32" s="12">
        <f t="shared" si="6"/>
        <v>0.32900087409265383</v>
      </c>
      <c r="G32" s="13">
        <v>78939</v>
      </c>
    </row>
    <row r="33" spans="1:7" s="11" customFormat="1" ht="31.5">
      <c r="A33" s="15">
        <v>2</v>
      </c>
      <c r="B33" s="14" t="s">
        <v>47</v>
      </c>
      <c r="C33" s="13">
        <v>4900</v>
      </c>
      <c r="D33" s="13">
        <v>1664</v>
      </c>
      <c r="E33" s="12">
        <f t="shared" si="3"/>
        <v>0.3395918367346939</v>
      </c>
      <c r="F33" s="12">
        <f t="shared" si="6"/>
        <v>0.41208519068845961</v>
      </c>
      <c r="G33" s="13">
        <v>4038</v>
      </c>
    </row>
    <row r="35" spans="1:7">
      <c r="E35" s="10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7" right="0.3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H6" sqref="H6"/>
    </sheetView>
  </sheetViews>
  <sheetFormatPr defaultRowHeight="16.5"/>
  <cols>
    <col min="1" max="1" width="5.7109375" style="3" customWidth="1"/>
    <col min="2" max="2" width="43" style="3" customWidth="1"/>
    <col min="3" max="3" width="10.7109375" style="3" customWidth="1"/>
    <col min="4" max="4" width="9.28515625" style="3" customWidth="1"/>
    <col min="5" max="5" width="10.140625" style="3" customWidth="1"/>
    <col min="6" max="6" width="11" style="3" customWidth="1"/>
    <col min="7" max="7" width="11.42578125" style="3" customWidth="1"/>
    <col min="8" max="16384" width="9.140625" style="3"/>
  </cols>
  <sheetData>
    <row r="1" spans="1:7">
      <c r="A1" s="3" t="s">
        <v>5</v>
      </c>
      <c r="E1" s="3" t="s">
        <v>26</v>
      </c>
    </row>
    <row r="2" spans="1:7">
      <c r="A2" s="4" t="s">
        <v>6</v>
      </c>
    </row>
    <row r="4" spans="1:7">
      <c r="A4" s="27" t="s">
        <v>74</v>
      </c>
      <c r="B4" s="27"/>
      <c r="C4" s="27"/>
      <c r="D4" s="27"/>
      <c r="E4" s="27"/>
      <c r="F4" s="27"/>
    </row>
    <row r="5" spans="1:7" ht="24.75" customHeight="1">
      <c r="A5" s="29" t="str">
        <f>'95'!A5:G5</f>
        <v>(Kèm theo Thông báo số 02/TBCK-TCKH ngày 10/7/2023 của phòng Tài chính - Kế hoạch)</v>
      </c>
      <c r="B5" s="29"/>
      <c r="C5" s="29"/>
      <c r="D5" s="29"/>
      <c r="E5" s="29"/>
      <c r="F5" s="29"/>
      <c r="G5" s="29"/>
    </row>
    <row r="7" spans="1:7">
      <c r="F7" s="5" t="s">
        <v>22</v>
      </c>
    </row>
    <row r="8" spans="1:7" s="23" customFormat="1" ht="32.25" customHeight="1">
      <c r="A8" s="2" t="s">
        <v>0</v>
      </c>
      <c r="B8" s="2" t="s">
        <v>1</v>
      </c>
      <c r="C8" s="2" t="s">
        <v>2</v>
      </c>
      <c r="D8" s="2" t="s">
        <v>69</v>
      </c>
      <c r="E8" s="28" t="s">
        <v>3</v>
      </c>
      <c r="F8" s="28"/>
      <c r="G8" s="2" t="s">
        <v>25</v>
      </c>
    </row>
    <row r="9" spans="1:7" s="23" customFormat="1" ht="31.5">
      <c r="A9" s="1"/>
      <c r="B9" s="1"/>
      <c r="C9" s="1"/>
      <c r="D9" s="1"/>
      <c r="E9" s="22" t="s">
        <v>2</v>
      </c>
      <c r="F9" s="22" t="s">
        <v>4</v>
      </c>
      <c r="G9" s="1"/>
    </row>
    <row r="10" spans="1:7" s="20" customFormat="1" ht="20.25" customHeight="1">
      <c r="A10" s="21" t="s">
        <v>7</v>
      </c>
      <c r="B10" s="21" t="s">
        <v>8</v>
      </c>
      <c r="C10" s="21">
        <v>1</v>
      </c>
      <c r="D10" s="21">
        <v>2</v>
      </c>
      <c r="E10" s="21" t="s">
        <v>9</v>
      </c>
      <c r="F10" s="21">
        <v>4</v>
      </c>
      <c r="G10" s="21"/>
    </row>
    <row r="11" spans="1:7" s="16" customFormat="1" ht="39.75" customHeight="1">
      <c r="A11" s="22" t="s">
        <v>7</v>
      </c>
      <c r="B11" s="19" t="s">
        <v>24</v>
      </c>
      <c r="C11" s="18">
        <f>C12+C15</f>
        <v>202000</v>
      </c>
      <c r="D11" s="18">
        <f>D12+D15</f>
        <v>288130</v>
      </c>
      <c r="E11" s="17">
        <f>D11/C11</f>
        <v>1.4263861386138614</v>
      </c>
      <c r="F11" s="17">
        <f>D11/G11</f>
        <v>0.83609414477480437</v>
      </c>
      <c r="G11" s="18">
        <v>344614.30187099997</v>
      </c>
    </row>
    <row r="12" spans="1:7" s="16" customFormat="1" ht="20.25" customHeight="1">
      <c r="A12" s="22" t="s">
        <v>10</v>
      </c>
      <c r="B12" s="19" t="s">
        <v>11</v>
      </c>
      <c r="C12" s="18">
        <f>C13</f>
        <v>202000</v>
      </c>
      <c r="D12" s="18">
        <f>D13</f>
        <v>35187</v>
      </c>
      <c r="E12" s="17">
        <f t="shared" ref="E12:E19" si="0">D12/C12</f>
        <v>0.17419306930693068</v>
      </c>
      <c r="F12" s="17">
        <f t="shared" ref="F12:F19" si="1">D12/G12</f>
        <v>0.3910454260918379</v>
      </c>
      <c r="G12" s="18">
        <v>89981.873338000005</v>
      </c>
    </row>
    <row r="13" spans="1:7" s="11" customFormat="1" ht="20.25" customHeight="1">
      <c r="A13" s="15">
        <v>1</v>
      </c>
      <c r="B13" s="14" t="s">
        <v>12</v>
      </c>
      <c r="C13" s="13">
        <f>'94'!C12</f>
        <v>202000</v>
      </c>
      <c r="D13" s="13">
        <f>'94'!D12</f>
        <v>35187</v>
      </c>
      <c r="E13" s="12">
        <f t="shared" si="0"/>
        <v>0.17419306930693068</v>
      </c>
      <c r="F13" s="12">
        <f t="shared" si="1"/>
        <v>0.3910454260918379</v>
      </c>
      <c r="G13" s="13">
        <v>89981.873338000005</v>
      </c>
    </row>
    <row r="14" spans="1:7" s="11" customFormat="1" ht="20.25" customHeight="1">
      <c r="A14" s="15">
        <v>2</v>
      </c>
      <c r="B14" s="14" t="s">
        <v>13</v>
      </c>
      <c r="C14" s="18"/>
      <c r="D14" s="18"/>
      <c r="E14" s="12"/>
      <c r="F14" s="12"/>
      <c r="G14" s="18"/>
    </row>
    <row r="15" spans="1:7" s="16" customFormat="1" ht="20.25" customHeight="1">
      <c r="A15" s="22" t="s">
        <v>14</v>
      </c>
      <c r="B15" s="19" t="s">
        <v>15</v>
      </c>
      <c r="C15" s="18"/>
      <c r="D15" s="18">
        <v>252943</v>
      </c>
      <c r="E15" s="17"/>
      <c r="F15" s="17"/>
      <c r="G15" s="18">
        <v>355698</v>
      </c>
    </row>
    <row r="16" spans="1:7" s="16" customFormat="1" ht="31.5" customHeight="1">
      <c r="A16" s="22" t="s">
        <v>8</v>
      </c>
      <c r="B16" s="19" t="s">
        <v>23</v>
      </c>
      <c r="C16" s="18">
        <f>C17+C21</f>
        <v>592438</v>
      </c>
      <c r="D16" s="18">
        <f>D17+D21</f>
        <v>230474</v>
      </c>
      <c r="E16" s="17">
        <f t="shared" ref="E16" si="2">D16/C16</f>
        <v>0.38902636225225257</v>
      </c>
      <c r="F16" s="17">
        <f t="shared" si="1"/>
        <v>0.93790207921122448</v>
      </c>
      <c r="G16" s="18">
        <v>245733.542028</v>
      </c>
    </row>
    <row r="17" spans="1:7" s="16" customFormat="1" ht="20.25" customHeight="1">
      <c r="A17" s="22" t="s">
        <v>10</v>
      </c>
      <c r="B17" s="19" t="s">
        <v>16</v>
      </c>
      <c r="C17" s="18">
        <f>C18+C19+C20</f>
        <v>592438</v>
      </c>
      <c r="D17" s="18">
        <f>D18+D19+D20</f>
        <v>230474</v>
      </c>
      <c r="E17" s="17">
        <f t="shared" si="0"/>
        <v>0.38902636225225257</v>
      </c>
      <c r="F17" s="17">
        <f t="shared" si="1"/>
        <v>0.93790207921122448</v>
      </c>
      <c r="G17" s="18">
        <v>245733.542028</v>
      </c>
    </row>
    <row r="18" spans="1:7" s="11" customFormat="1" ht="20.25" customHeight="1">
      <c r="A18" s="15">
        <v>1</v>
      </c>
      <c r="B18" s="14" t="s">
        <v>17</v>
      </c>
      <c r="C18" s="13">
        <f>'95'!C13</f>
        <v>110412</v>
      </c>
      <c r="D18" s="13">
        <f>'95'!D13</f>
        <v>60771</v>
      </c>
      <c r="E18" s="12">
        <f t="shared" si="0"/>
        <v>0.5504021302032388</v>
      </c>
      <c r="F18" s="12">
        <f t="shared" si="1"/>
        <v>0.82653954830376342</v>
      </c>
      <c r="G18" s="18">
        <v>73524.612494000001</v>
      </c>
    </row>
    <row r="19" spans="1:7" s="11" customFormat="1" ht="20.25" customHeight="1">
      <c r="A19" s="15">
        <v>2</v>
      </c>
      <c r="B19" s="14" t="s">
        <v>18</v>
      </c>
      <c r="C19" s="13">
        <f>'95'!C16</f>
        <v>473716</v>
      </c>
      <c r="D19" s="13">
        <f>'95'!D16</f>
        <v>169703</v>
      </c>
      <c r="E19" s="12">
        <f t="shared" si="0"/>
        <v>0.35823784714892465</v>
      </c>
      <c r="F19" s="12">
        <f t="shared" si="1"/>
        <v>0.98544831826792556</v>
      </c>
      <c r="G19" s="13">
        <v>172208.929534</v>
      </c>
    </row>
    <row r="20" spans="1:7" s="11" customFormat="1" ht="20.25" customHeight="1">
      <c r="A20" s="15">
        <v>3</v>
      </c>
      <c r="B20" s="14" t="s">
        <v>19</v>
      </c>
      <c r="C20" s="13">
        <f>'95'!C28</f>
        <v>8310</v>
      </c>
      <c r="D20" s="13">
        <f>'95'!D28</f>
        <v>0</v>
      </c>
      <c r="E20" s="12"/>
      <c r="F20" s="12"/>
      <c r="G20" s="13"/>
    </row>
    <row r="21" spans="1:7" s="16" customFormat="1" ht="31.5">
      <c r="A21" s="22" t="s">
        <v>20</v>
      </c>
      <c r="B21" s="19" t="s">
        <v>21</v>
      </c>
      <c r="C21" s="18"/>
      <c r="D21" s="18"/>
      <c r="E21" s="17"/>
      <c r="F21" s="17"/>
      <c r="G21" s="18"/>
    </row>
    <row r="23" spans="1:7">
      <c r="E23" s="10" t="s">
        <v>27</v>
      </c>
    </row>
  </sheetData>
  <mergeCells count="8">
    <mergeCell ref="G8:G9"/>
    <mergeCell ref="E8:F8"/>
    <mergeCell ref="A4:F4"/>
    <mergeCell ref="A8:A9"/>
    <mergeCell ref="B8:B9"/>
    <mergeCell ref="C8:C9"/>
    <mergeCell ref="D8:D9"/>
    <mergeCell ref="A5:G5"/>
  </mergeCells>
  <pageMargins left="0.7" right="0.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34"/>
  <sheetViews>
    <sheetView workbookViewId="0">
      <selection activeCell="B14" sqref="B14"/>
    </sheetView>
  </sheetViews>
  <sheetFormatPr defaultRowHeight="16.5"/>
  <cols>
    <col min="1" max="1" width="5.7109375" style="3" customWidth="1"/>
    <col min="2" max="2" width="43" style="3" customWidth="1"/>
    <col min="3" max="3" width="10.7109375" style="3" customWidth="1"/>
    <col min="4" max="4" width="10.5703125" style="3" customWidth="1"/>
    <col min="5" max="5" width="10.140625" style="3" customWidth="1"/>
    <col min="6" max="6" width="11" style="3" customWidth="1"/>
    <col min="7" max="7" width="11.42578125" style="3" customWidth="1"/>
    <col min="8" max="8" width="15.42578125" style="3" hidden="1" customWidth="1"/>
    <col min="9" max="9" width="11.28515625" style="3" hidden="1" customWidth="1"/>
    <col min="10" max="10" width="0" style="3" hidden="1" customWidth="1"/>
    <col min="11" max="16384" width="9.140625" style="3"/>
  </cols>
  <sheetData>
    <row r="1" spans="1:7">
      <c r="A1" s="3" t="s">
        <v>5</v>
      </c>
      <c r="E1" s="3" t="s">
        <v>50</v>
      </c>
    </row>
    <row r="2" spans="1:7">
      <c r="A2" s="4" t="s">
        <v>6</v>
      </c>
    </row>
    <row r="4" spans="1:7">
      <c r="A4" s="27" t="s">
        <v>70</v>
      </c>
      <c r="B4" s="27"/>
      <c r="C4" s="27"/>
      <c r="D4" s="27"/>
      <c r="E4" s="27"/>
      <c r="F4" s="27"/>
    </row>
    <row r="5" spans="1:7">
      <c r="A5" s="29" t="s">
        <v>75</v>
      </c>
      <c r="B5" s="29"/>
      <c r="C5" s="29"/>
      <c r="D5" s="29"/>
      <c r="E5" s="29"/>
      <c r="F5" s="29"/>
      <c r="G5" s="29"/>
    </row>
    <row r="7" spans="1:7">
      <c r="F7" s="5" t="s">
        <v>22</v>
      </c>
    </row>
    <row r="8" spans="1:7" s="23" customFormat="1" ht="32.25" customHeight="1">
      <c r="A8" s="2" t="s">
        <v>0</v>
      </c>
      <c r="B8" s="2" t="s">
        <v>1</v>
      </c>
      <c r="C8" s="2" t="s">
        <v>2</v>
      </c>
      <c r="D8" s="2" t="s">
        <v>69</v>
      </c>
      <c r="E8" s="28" t="s">
        <v>3</v>
      </c>
      <c r="F8" s="28"/>
      <c r="G8" s="2" t="s">
        <v>25</v>
      </c>
    </row>
    <row r="9" spans="1:7" s="23" customFormat="1" ht="31.5">
      <c r="A9" s="1"/>
      <c r="B9" s="1"/>
      <c r="C9" s="1"/>
      <c r="D9" s="1"/>
      <c r="E9" s="22" t="s">
        <v>2</v>
      </c>
      <c r="F9" s="22" t="s">
        <v>4</v>
      </c>
      <c r="G9" s="1"/>
    </row>
    <row r="10" spans="1:7" s="20" customFormat="1" ht="20.25" customHeight="1">
      <c r="A10" s="21" t="s">
        <v>7</v>
      </c>
      <c r="B10" s="21" t="s">
        <v>8</v>
      </c>
      <c r="C10" s="21">
        <v>1</v>
      </c>
      <c r="D10" s="21">
        <v>2</v>
      </c>
      <c r="E10" s="21" t="s">
        <v>9</v>
      </c>
      <c r="F10" s="21">
        <v>4</v>
      </c>
      <c r="G10" s="21"/>
    </row>
    <row r="11" spans="1:7" s="16" customFormat="1" ht="39.75" customHeight="1">
      <c r="A11" s="22"/>
      <c r="B11" s="19" t="s">
        <v>51</v>
      </c>
      <c r="C11" s="18">
        <f>C12+C29</f>
        <v>592438</v>
      </c>
      <c r="D11" s="18">
        <f>D12+D29</f>
        <v>240325</v>
      </c>
      <c r="E11" s="17">
        <f>D11/C11</f>
        <v>0.40565426255574422</v>
      </c>
      <c r="F11" s="17">
        <f>D11/G11</f>
        <v>0.97799021662503149</v>
      </c>
      <c r="G11" s="18">
        <v>245733.542028</v>
      </c>
    </row>
    <row r="12" spans="1:7" s="16" customFormat="1" ht="15.75">
      <c r="A12" s="22" t="s">
        <v>7</v>
      </c>
      <c r="B12" s="19" t="s">
        <v>52</v>
      </c>
      <c r="C12" s="18">
        <f>C13+C16+C28</f>
        <v>592438</v>
      </c>
      <c r="D12" s="18">
        <f>D13+D16+D28</f>
        <v>230474</v>
      </c>
      <c r="E12" s="17">
        <f t="shared" ref="E12:E21" si="0">D12/C12</f>
        <v>0.38902636225225257</v>
      </c>
      <c r="F12" s="17">
        <f t="shared" ref="F12:F23" si="1">D12/G12</f>
        <v>0.93790207921122448</v>
      </c>
      <c r="G12" s="18">
        <v>245733.542028</v>
      </c>
    </row>
    <row r="13" spans="1:7" s="16" customFormat="1" ht="20.25" customHeight="1">
      <c r="A13" s="22" t="s">
        <v>10</v>
      </c>
      <c r="B13" s="19" t="s">
        <v>17</v>
      </c>
      <c r="C13" s="18">
        <f>SUM(C14:C15)</f>
        <v>110412</v>
      </c>
      <c r="D13" s="18">
        <f>SUM(D14:D15)</f>
        <v>60771</v>
      </c>
      <c r="E13" s="17">
        <f t="shared" si="0"/>
        <v>0.5504021302032388</v>
      </c>
      <c r="F13" s="17">
        <f t="shared" si="1"/>
        <v>0.82653954830376342</v>
      </c>
      <c r="G13" s="18">
        <v>73524.612494000001</v>
      </c>
    </row>
    <row r="14" spans="1:7" s="11" customFormat="1" ht="20.25" customHeight="1">
      <c r="A14" s="15">
        <v>1</v>
      </c>
      <c r="B14" s="14" t="s">
        <v>53</v>
      </c>
      <c r="C14" s="13">
        <v>110412</v>
      </c>
      <c r="D14" s="13">
        <v>60771</v>
      </c>
      <c r="E14" s="12">
        <f t="shared" si="0"/>
        <v>0.5504021302032388</v>
      </c>
      <c r="F14" s="12">
        <f t="shared" si="1"/>
        <v>0.47101999689970547</v>
      </c>
      <c r="G14" s="13">
        <v>129020</v>
      </c>
    </row>
    <row r="15" spans="1:7" s="11" customFormat="1" ht="20.25" customHeight="1">
      <c r="A15" s="15">
        <v>2</v>
      </c>
      <c r="B15" s="14" t="s">
        <v>54</v>
      </c>
      <c r="C15" s="13"/>
      <c r="D15" s="13"/>
      <c r="E15" s="12"/>
      <c r="F15" s="12"/>
      <c r="G15" s="13"/>
    </row>
    <row r="16" spans="1:7" s="16" customFormat="1" ht="20.25" customHeight="1">
      <c r="A16" s="22" t="s">
        <v>14</v>
      </c>
      <c r="B16" s="19" t="s">
        <v>18</v>
      </c>
      <c r="C16" s="18">
        <v>473716</v>
      </c>
      <c r="D16" s="18">
        <f>+'[1]02'!$F$15</f>
        <v>169703</v>
      </c>
      <c r="E16" s="17">
        <f t="shared" si="0"/>
        <v>0.35823784714892465</v>
      </c>
      <c r="F16" s="17">
        <f t="shared" si="1"/>
        <v>0.97503002028164487</v>
      </c>
      <c r="G16" s="18">
        <v>174049</v>
      </c>
    </row>
    <row r="17" spans="1:9" s="6" customFormat="1" ht="20.25" customHeight="1">
      <c r="A17" s="21"/>
      <c r="B17" s="9" t="s">
        <v>68</v>
      </c>
      <c r="C17" s="8"/>
      <c r="D17" s="8"/>
      <c r="E17" s="7"/>
      <c r="F17" s="7"/>
      <c r="G17" s="8"/>
    </row>
    <row r="18" spans="1:9" s="11" customFormat="1" ht="20.25" customHeight="1">
      <c r="A18" s="15">
        <v>1</v>
      </c>
      <c r="B18" s="14" t="s">
        <v>55</v>
      </c>
      <c r="C18" s="13">
        <v>206483.31299999999</v>
      </c>
      <c r="D18" s="13">
        <v>86235</v>
      </c>
      <c r="E18" s="12">
        <f t="shared" ref="E18" si="2">D18/C18</f>
        <v>0.41763665425108709</v>
      </c>
      <c r="F18" s="12">
        <f t="shared" si="1"/>
        <v>1.040756474933018</v>
      </c>
      <c r="G18" s="13">
        <v>82858</v>
      </c>
      <c r="H18" s="25">
        <f>'[2]PL05-CHI HUYEN'!$C$15</f>
        <v>206483313</v>
      </c>
      <c r="I18" s="11">
        <v>0</v>
      </c>
    </row>
    <row r="19" spans="1:9" s="11" customFormat="1" ht="20.25" customHeight="1">
      <c r="A19" s="15">
        <v>2</v>
      </c>
      <c r="B19" s="14" t="s">
        <v>73</v>
      </c>
      <c r="C19" s="13">
        <v>0</v>
      </c>
      <c r="D19" s="13"/>
      <c r="E19" s="12"/>
      <c r="F19" s="12"/>
      <c r="G19" s="13">
        <v>0</v>
      </c>
      <c r="H19" s="25"/>
    </row>
    <row r="20" spans="1:9" s="11" customFormat="1" ht="20.25" customHeight="1">
      <c r="A20" s="15">
        <v>3</v>
      </c>
      <c r="B20" s="14" t="s">
        <v>56</v>
      </c>
      <c r="C20" s="13">
        <v>21396.85</v>
      </c>
      <c r="D20" s="13">
        <v>8070</v>
      </c>
      <c r="E20" s="12">
        <f t="shared" si="0"/>
        <v>0.37715832003308902</v>
      </c>
      <c r="F20" s="12">
        <f t="shared" si="1"/>
        <v>0.64559999999999995</v>
      </c>
      <c r="G20" s="13">
        <v>12500</v>
      </c>
      <c r="H20" s="25">
        <f>'[2]PL05-CHI HUYEN'!$C$31</f>
        <v>21396850</v>
      </c>
      <c r="I20" s="25"/>
    </row>
    <row r="21" spans="1:9" s="11" customFormat="1" ht="20.25" customHeight="1">
      <c r="A21" s="15">
        <v>4</v>
      </c>
      <c r="B21" s="14" t="s">
        <v>57</v>
      </c>
      <c r="C21" s="13">
        <v>4695.4930000000004</v>
      </c>
      <c r="D21" s="13">
        <v>1633</v>
      </c>
      <c r="E21" s="12">
        <f t="shared" si="0"/>
        <v>0.34778030762690942</v>
      </c>
      <c r="F21" s="12">
        <f t="shared" si="1"/>
        <v>1.3597002497918402</v>
      </c>
      <c r="G21" s="13">
        <v>1201</v>
      </c>
      <c r="H21" s="25">
        <f>'[2]PL05-CHI HUYEN'!$C$39</f>
        <v>2620493</v>
      </c>
      <c r="I21" s="25">
        <f>+'[2]PL 03C-chI nsx'!$G$7</f>
        <v>2075000</v>
      </c>
    </row>
    <row r="22" spans="1:9" s="11" customFormat="1" ht="20.25" customHeight="1">
      <c r="A22" s="15">
        <v>5</v>
      </c>
      <c r="B22" s="14" t="s">
        <v>58</v>
      </c>
      <c r="C22" s="13">
        <v>0</v>
      </c>
      <c r="D22" s="13">
        <v>101</v>
      </c>
      <c r="E22" s="12"/>
      <c r="F22" s="12">
        <f t="shared" si="1"/>
        <v>3.8846153846153846</v>
      </c>
      <c r="G22" s="13">
        <v>26</v>
      </c>
    </row>
    <row r="23" spans="1:9" s="11" customFormat="1" ht="20.25" customHeight="1">
      <c r="A23" s="15">
        <v>6</v>
      </c>
      <c r="B23" s="14" t="s">
        <v>59</v>
      </c>
      <c r="C23" s="13">
        <v>0</v>
      </c>
      <c r="D23" s="13">
        <v>54</v>
      </c>
      <c r="E23" s="12"/>
      <c r="F23" s="12">
        <f t="shared" si="1"/>
        <v>0.14173228346456693</v>
      </c>
      <c r="G23" s="13">
        <v>381</v>
      </c>
    </row>
    <row r="24" spans="1:9" s="11" customFormat="1" ht="20.25" customHeight="1">
      <c r="A24" s="15">
        <v>7</v>
      </c>
      <c r="B24" s="14" t="s">
        <v>60</v>
      </c>
      <c r="C24" s="13">
        <v>3120</v>
      </c>
      <c r="D24" s="13">
        <v>391</v>
      </c>
      <c r="E24" s="12">
        <f t="shared" ref="E24:E26" si="3">D24/C24</f>
        <v>0.12532051282051282</v>
      </c>
      <c r="F24" s="12">
        <f t="shared" ref="F24:F27" si="4">D24/G24</f>
        <v>1.1602373887240356</v>
      </c>
      <c r="G24" s="13">
        <v>337</v>
      </c>
      <c r="H24" s="25">
        <f>'[2]PL05-CHI HUYEN'!$C$48</f>
        <v>2500000</v>
      </c>
      <c r="I24" s="25">
        <f>+'[2]PL 03C-chI nsx'!$L$7</f>
        <v>620000</v>
      </c>
    </row>
    <row r="25" spans="1:9" s="11" customFormat="1" ht="20.25" customHeight="1">
      <c r="A25" s="15">
        <v>8</v>
      </c>
      <c r="B25" s="14" t="s">
        <v>61</v>
      </c>
      <c r="C25" s="13">
        <v>78491.323000000004</v>
      </c>
      <c r="D25" s="13">
        <v>4531</v>
      </c>
      <c r="E25" s="12">
        <f t="shared" si="3"/>
        <v>5.7726125982103776E-2</v>
      </c>
      <c r="F25" s="12">
        <f t="shared" si="4"/>
        <v>1.0920703784044348</v>
      </c>
      <c r="G25" s="13">
        <v>4149</v>
      </c>
      <c r="H25" s="25">
        <f>'[2]PL05-CHI HUYEN'!$C$51</f>
        <v>74759323</v>
      </c>
      <c r="I25" s="25">
        <f>+'[2]PL 03C-chI nsx'!$K$7</f>
        <v>3732000</v>
      </c>
    </row>
    <row r="26" spans="1:9" s="11" customFormat="1" ht="20.25" customHeight="1">
      <c r="A26" s="15">
        <v>9</v>
      </c>
      <c r="B26" s="14" t="s">
        <v>62</v>
      </c>
      <c r="C26" s="13">
        <v>81920.740999999995</v>
      </c>
      <c r="D26" s="13">
        <v>38559</v>
      </c>
      <c r="E26" s="12">
        <f t="shared" si="3"/>
        <v>0.47068666041485152</v>
      </c>
      <c r="F26" s="12">
        <f t="shared" si="4"/>
        <v>0.87288902974600446</v>
      </c>
      <c r="G26" s="13">
        <v>44174</v>
      </c>
      <c r="H26" s="25">
        <f>'[2]PL05-CHI HUYEN'!$C$75</f>
        <v>34248741</v>
      </c>
      <c r="I26" s="25">
        <f>+'[2]PL 03C-chI nsx'!$F$7</f>
        <v>47672000</v>
      </c>
    </row>
    <row r="27" spans="1:9" s="11" customFormat="1" ht="20.25" customHeight="1">
      <c r="A27" s="15">
        <v>10</v>
      </c>
      <c r="B27" s="14" t="s">
        <v>63</v>
      </c>
      <c r="C27" s="13">
        <v>49947.440999999999</v>
      </c>
      <c r="D27" s="13">
        <v>23028</v>
      </c>
      <c r="E27" s="12">
        <f t="shared" ref="E27" si="5">D27/C27</f>
        <v>0.46104464090562719</v>
      </c>
      <c r="F27" s="12">
        <f t="shared" si="4"/>
        <v>0.98401845996068715</v>
      </c>
      <c r="G27" s="13">
        <v>23402</v>
      </c>
      <c r="H27" s="25">
        <f>'[2]PL05-CHI HUYEN'!$C$100</f>
        <v>45700441</v>
      </c>
      <c r="I27" s="25">
        <f>+'[2]PL 03C-chI nsx'!$H$7</f>
        <v>4247000</v>
      </c>
    </row>
    <row r="28" spans="1:9" s="16" customFormat="1" ht="20.25" customHeight="1">
      <c r="A28" s="22" t="s">
        <v>20</v>
      </c>
      <c r="B28" s="19" t="s">
        <v>19</v>
      </c>
      <c r="C28" s="18">
        <f t="shared" ref="C28" si="6">+(H28+I28)/1000</f>
        <v>8310</v>
      </c>
      <c r="D28" s="18"/>
      <c r="E28" s="17"/>
      <c r="F28" s="17"/>
      <c r="G28" s="18"/>
      <c r="H28" s="26">
        <f>'[2]PL05-CHI HUYEN'!$C$134</f>
        <v>6647000</v>
      </c>
      <c r="I28" s="26">
        <f>+'[2]PL 03C-chI nsx'!$N$7</f>
        <v>1663000</v>
      </c>
    </row>
    <row r="29" spans="1:9" s="16" customFormat="1" ht="37.5" customHeight="1">
      <c r="A29" s="22" t="s">
        <v>8</v>
      </c>
      <c r="B29" s="19" t="s">
        <v>64</v>
      </c>
      <c r="C29" s="18"/>
      <c r="D29" s="18">
        <f>+D30+D31+D32</f>
        <v>9851</v>
      </c>
      <c r="E29" s="17"/>
      <c r="F29" s="17"/>
      <c r="G29" s="18"/>
    </row>
    <row r="30" spans="1:9" s="11" customFormat="1" ht="20.25" customHeight="1">
      <c r="A30" s="15">
        <v>1</v>
      </c>
      <c r="B30" s="14" t="s">
        <v>65</v>
      </c>
      <c r="C30" s="13"/>
      <c r="D30" s="13"/>
      <c r="E30" s="12"/>
      <c r="F30" s="12"/>
      <c r="G30" s="18"/>
    </row>
    <row r="31" spans="1:9" s="11" customFormat="1" ht="20.25" customHeight="1">
      <c r="A31" s="15">
        <v>2</v>
      </c>
      <c r="B31" s="14" t="s">
        <v>66</v>
      </c>
      <c r="C31" s="13"/>
      <c r="D31" s="13"/>
      <c r="E31" s="12"/>
      <c r="F31" s="12"/>
      <c r="G31" s="18"/>
    </row>
    <row r="32" spans="1:9" s="11" customFormat="1" ht="31.5">
      <c r="A32" s="15">
        <v>3</v>
      </c>
      <c r="B32" s="14" t="s">
        <v>67</v>
      </c>
      <c r="C32" s="13"/>
      <c r="D32" s="13">
        <v>9851</v>
      </c>
      <c r="E32" s="12"/>
      <c r="F32" s="12"/>
      <c r="G32" s="18"/>
    </row>
    <row r="34" spans="5:5">
      <c r="E34" s="10" t="s">
        <v>27</v>
      </c>
    </row>
  </sheetData>
  <mergeCells count="8">
    <mergeCell ref="G8:G9"/>
    <mergeCell ref="A4:F4"/>
    <mergeCell ref="A8:A9"/>
    <mergeCell ref="B8:B9"/>
    <mergeCell ref="C8:C9"/>
    <mergeCell ref="D8:D9"/>
    <mergeCell ref="E8:F8"/>
    <mergeCell ref="A5:G5"/>
  </mergeCells>
  <pageMargins left="0.62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94</vt:lpstr>
      <vt:lpstr>93</vt:lpstr>
      <vt:lpstr>95</vt:lpstr>
      <vt:lpstr>'93'!Print_Area</vt:lpstr>
      <vt:lpstr>'94'!Print_Area</vt:lpstr>
      <vt:lpstr>'95'!Print_Area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2022-11-25T09:37:04Z</cp:lastPrinted>
  <dcterms:created xsi:type="dcterms:W3CDTF">2022-11-09T13:38:58Z</dcterms:created>
  <dcterms:modified xsi:type="dcterms:W3CDTF">2023-07-14T03:39:28Z</dcterms:modified>
</cp:coreProperties>
</file>